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Environnement\01 Equipe\01 Dossiers personnels\Montigny Arnaud\BVAV\outil sols nus\"/>
    </mc:Choice>
  </mc:AlternateContent>
  <bookViews>
    <workbookView xWindow="0" yWindow="0" windowWidth="28800" windowHeight="11835"/>
  </bookViews>
  <sheets>
    <sheet name="Indicateur 2022-2023" sheetId="1" r:id="rId1"/>
    <sheet name="Indicateur 2023-2024" sheetId="8" r:id="rId2"/>
    <sheet name="Indicateur 2024-2025" sheetId="9" r:id="rId3"/>
    <sheet name="Liste cultures" sheetId="3" r:id="rId4"/>
  </sheets>
  <externalReferences>
    <externalReference r:id="rId5"/>
  </externalReferences>
  <definedNames>
    <definedName name="Cultures">[1]REF!$F$2:$F$24</definedName>
    <definedName name="_xlnm.Print_Area" localSheetId="0">'Indicateur 2022-2023'!$A$1:$M$70</definedName>
    <definedName name="_xlnm.Print_Area" localSheetId="1">'Indicateur 2023-2024'!$A$1:$M$70</definedName>
    <definedName name="_xlnm.Print_Area" localSheetId="2">'Indicateur 2024-2025'!$A$1:$M$70</definedName>
  </definedNames>
  <calcPr calcId="152511"/>
</workbook>
</file>

<file path=xl/calcChain.xml><?xml version="1.0" encoding="utf-8"?>
<calcChain xmlns="http://schemas.openxmlformats.org/spreadsheetml/2006/main">
  <c r="K63" i="9" l="1"/>
  <c r="P66" i="9" s="1"/>
  <c r="T62" i="9"/>
  <c r="I62" i="9"/>
  <c r="P62" i="9" s="1"/>
  <c r="T61" i="9"/>
  <c r="I61" i="9"/>
  <c r="P61" i="9" s="1"/>
  <c r="T60" i="9"/>
  <c r="I60" i="9"/>
  <c r="P60" i="9" s="1"/>
  <c r="T59" i="9"/>
  <c r="I59" i="9"/>
  <c r="P59" i="9" s="1"/>
  <c r="T58" i="9"/>
  <c r="I58" i="9"/>
  <c r="P58" i="9" s="1"/>
  <c r="T57" i="9"/>
  <c r="I57" i="9"/>
  <c r="P57" i="9" s="1"/>
  <c r="T56" i="9"/>
  <c r="I56" i="9"/>
  <c r="P56" i="9" s="1"/>
  <c r="T55" i="9"/>
  <c r="I55" i="9"/>
  <c r="P55" i="9" s="1"/>
  <c r="U54" i="9"/>
  <c r="T54" i="9"/>
  <c r="I54" i="9"/>
  <c r="P54" i="9" s="1"/>
  <c r="T53" i="9"/>
  <c r="I53" i="9"/>
  <c r="P53" i="9" s="1"/>
  <c r="T52" i="9"/>
  <c r="I52" i="9"/>
  <c r="P52" i="9" s="1"/>
  <c r="T51" i="9"/>
  <c r="I51" i="9"/>
  <c r="P51" i="9" s="1"/>
  <c r="T50" i="9"/>
  <c r="I50" i="9"/>
  <c r="P50" i="9" s="1"/>
  <c r="T49" i="9"/>
  <c r="I49" i="9"/>
  <c r="P49" i="9" s="1"/>
  <c r="T48" i="9"/>
  <c r="I48" i="9"/>
  <c r="P48" i="9" s="1"/>
  <c r="T47" i="9"/>
  <c r="I47" i="9"/>
  <c r="P47" i="9" s="1"/>
  <c r="T46" i="9"/>
  <c r="I46" i="9"/>
  <c r="P46" i="9" s="1"/>
  <c r="T45" i="9"/>
  <c r="I45" i="9"/>
  <c r="P45" i="9" s="1"/>
  <c r="T44" i="9"/>
  <c r="I44" i="9"/>
  <c r="P44" i="9" s="1"/>
  <c r="T43" i="9"/>
  <c r="I43" i="9"/>
  <c r="P43" i="9" s="1"/>
  <c r="T42" i="9"/>
  <c r="I42" i="9"/>
  <c r="P42" i="9" s="1"/>
  <c r="T41" i="9"/>
  <c r="I41" i="9"/>
  <c r="P41" i="9" s="1"/>
  <c r="T40" i="9"/>
  <c r="I40" i="9"/>
  <c r="P40" i="9" s="1"/>
  <c r="T39" i="9"/>
  <c r="I39" i="9"/>
  <c r="P39" i="9" s="1"/>
  <c r="T38" i="9"/>
  <c r="I38" i="9"/>
  <c r="P38" i="9" s="1"/>
  <c r="T37" i="9"/>
  <c r="I37" i="9"/>
  <c r="P37" i="9" s="1"/>
  <c r="U36" i="9"/>
  <c r="T36" i="9"/>
  <c r="I36" i="9"/>
  <c r="P36" i="9" s="1"/>
  <c r="T35" i="9"/>
  <c r="I35" i="9"/>
  <c r="P35" i="9" s="1"/>
  <c r="T34" i="9"/>
  <c r="I34" i="9"/>
  <c r="P34" i="9" s="1"/>
  <c r="T33" i="9"/>
  <c r="I33" i="9"/>
  <c r="P33" i="9" s="1"/>
  <c r="T32" i="9"/>
  <c r="I32" i="9"/>
  <c r="P32" i="9" s="1"/>
  <c r="T31" i="9"/>
  <c r="I31" i="9"/>
  <c r="P31" i="9" s="1"/>
  <c r="T30" i="9"/>
  <c r="I30" i="9"/>
  <c r="P30" i="9" s="1"/>
  <c r="T29" i="9"/>
  <c r="I29" i="9"/>
  <c r="P29" i="9" s="1"/>
  <c r="T28" i="9"/>
  <c r="I28" i="9"/>
  <c r="P28" i="9" s="1"/>
  <c r="T27" i="9"/>
  <c r="I27" i="9"/>
  <c r="P27" i="9" s="1"/>
  <c r="T26" i="9"/>
  <c r="I26" i="9"/>
  <c r="P26" i="9" s="1"/>
  <c r="T25" i="9"/>
  <c r="I25" i="9"/>
  <c r="P25" i="9" s="1"/>
  <c r="T24" i="9"/>
  <c r="I24" i="9"/>
  <c r="P24" i="9" s="1"/>
  <c r="T23" i="9"/>
  <c r="I23" i="9"/>
  <c r="P23" i="9" s="1"/>
  <c r="U22" i="9"/>
  <c r="T22" i="9"/>
  <c r="I22" i="9"/>
  <c r="P22" i="9" s="1"/>
  <c r="T21" i="9"/>
  <c r="I21" i="9"/>
  <c r="P21" i="9" s="1"/>
  <c r="T20" i="9"/>
  <c r="I20" i="9"/>
  <c r="P20" i="9" s="1"/>
  <c r="T19" i="9"/>
  <c r="I19" i="9"/>
  <c r="P19" i="9" s="1"/>
  <c r="T18" i="9"/>
  <c r="I18" i="9"/>
  <c r="P18" i="9" s="1"/>
  <c r="T17" i="9"/>
  <c r="I17" i="9"/>
  <c r="P17" i="9" s="1"/>
  <c r="T16" i="9"/>
  <c r="I16" i="9"/>
  <c r="P16" i="9" s="1"/>
  <c r="T15" i="9"/>
  <c r="I15" i="9"/>
  <c r="P15" i="9" s="1"/>
  <c r="T14" i="9"/>
  <c r="I14" i="9"/>
  <c r="P14" i="9" s="1"/>
  <c r="T13" i="9"/>
  <c r="T65" i="9" s="1"/>
  <c r="K65" i="9" s="1"/>
  <c r="I13" i="9"/>
  <c r="P13" i="9" s="1"/>
  <c r="K63" i="8"/>
  <c r="P66" i="8" s="1"/>
  <c r="T62" i="8"/>
  <c r="I62" i="8"/>
  <c r="U62" i="8" s="1"/>
  <c r="T61" i="8"/>
  <c r="I61" i="8"/>
  <c r="P61" i="8" s="1"/>
  <c r="T60" i="8"/>
  <c r="I60" i="8"/>
  <c r="U60" i="8" s="1"/>
  <c r="T59" i="8"/>
  <c r="I59" i="8"/>
  <c r="P59" i="8" s="1"/>
  <c r="T58" i="8"/>
  <c r="I58" i="8"/>
  <c r="U58" i="8" s="1"/>
  <c r="T57" i="8"/>
  <c r="I57" i="8"/>
  <c r="P57" i="8" s="1"/>
  <c r="T56" i="8"/>
  <c r="I56" i="8"/>
  <c r="U56" i="8" s="1"/>
  <c r="T55" i="8"/>
  <c r="I55" i="8"/>
  <c r="P55" i="8" s="1"/>
  <c r="T54" i="8"/>
  <c r="I54" i="8"/>
  <c r="U54" i="8" s="1"/>
  <c r="T53" i="8"/>
  <c r="I53" i="8"/>
  <c r="P53" i="8" s="1"/>
  <c r="T52" i="8"/>
  <c r="I52" i="8"/>
  <c r="U52" i="8" s="1"/>
  <c r="T51" i="8"/>
  <c r="I51" i="8"/>
  <c r="P51" i="8" s="1"/>
  <c r="T50" i="8"/>
  <c r="I50" i="8"/>
  <c r="U50" i="8" s="1"/>
  <c r="T49" i="8"/>
  <c r="I49" i="8"/>
  <c r="P49" i="8" s="1"/>
  <c r="T48" i="8"/>
  <c r="I48" i="8"/>
  <c r="U48" i="8" s="1"/>
  <c r="T47" i="8"/>
  <c r="I47" i="8"/>
  <c r="P47" i="8" s="1"/>
  <c r="T46" i="8"/>
  <c r="I46" i="8"/>
  <c r="U46" i="8" s="1"/>
  <c r="T45" i="8"/>
  <c r="I45" i="8"/>
  <c r="P45" i="8" s="1"/>
  <c r="T44" i="8"/>
  <c r="I44" i="8"/>
  <c r="U44" i="8" s="1"/>
  <c r="T43" i="8"/>
  <c r="I43" i="8"/>
  <c r="P43" i="8" s="1"/>
  <c r="T42" i="8"/>
  <c r="I42" i="8"/>
  <c r="U42" i="8" s="1"/>
  <c r="T41" i="8"/>
  <c r="I41" i="8"/>
  <c r="P41" i="8" s="1"/>
  <c r="T40" i="8"/>
  <c r="I40" i="8"/>
  <c r="U40" i="8" s="1"/>
  <c r="T39" i="8"/>
  <c r="I39" i="8"/>
  <c r="P39" i="8" s="1"/>
  <c r="T38" i="8"/>
  <c r="I38" i="8"/>
  <c r="U38" i="8" s="1"/>
  <c r="T37" i="8"/>
  <c r="I37" i="8"/>
  <c r="P37" i="8" s="1"/>
  <c r="T36" i="8"/>
  <c r="I36" i="8"/>
  <c r="U36" i="8" s="1"/>
  <c r="T35" i="8"/>
  <c r="I35" i="8"/>
  <c r="P35" i="8" s="1"/>
  <c r="T34" i="8"/>
  <c r="I34" i="8"/>
  <c r="U34" i="8" s="1"/>
  <c r="T33" i="8"/>
  <c r="I33" i="8"/>
  <c r="P33" i="8" s="1"/>
  <c r="T32" i="8"/>
  <c r="I32" i="8"/>
  <c r="U32" i="8" s="1"/>
  <c r="T31" i="8"/>
  <c r="I31" i="8"/>
  <c r="P31" i="8" s="1"/>
  <c r="T30" i="8"/>
  <c r="I30" i="8"/>
  <c r="U30" i="8" s="1"/>
  <c r="T29" i="8"/>
  <c r="I29" i="8"/>
  <c r="P29" i="8" s="1"/>
  <c r="T28" i="8"/>
  <c r="I28" i="8"/>
  <c r="U28" i="8" s="1"/>
  <c r="T27" i="8"/>
  <c r="I27" i="8"/>
  <c r="P27" i="8" s="1"/>
  <c r="T26" i="8"/>
  <c r="I26" i="8"/>
  <c r="U26" i="8" s="1"/>
  <c r="T25" i="8"/>
  <c r="I25" i="8"/>
  <c r="P25" i="8" s="1"/>
  <c r="T24" i="8"/>
  <c r="I24" i="8"/>
  <c r="U24" i="8" s="1"/>
  <c r="T23" i="8"/>
  <c r="I23" i="8"/>
  <c r="P23" i="8" s="1"/>
  <c r="T22" i="8"/>
  <c r="I22" i="8"/>
  <c r="U22" i="8" s="1"/>
  <c r="T21" i="8"/>
  <c r="I21" i="8"/>
  <c r="P21" i="8" s="1"/>
  <c r="T20" i="8"/>
  <c r="I20" i="8"/>
  <c r="U20" i="8" s="1"/>
  <c r="T19" i="8"/>
  <c r="I19" i="8"/>
  <c r="P19" i="8" s="1"/>
  <c r="T18" i="8"/>
  <c r="I18" i="8"/>
  <c r="U18" i="8" s="1"/>
  <c r="T17" i="8"/>
  <c r="I17" i="8"/>
  <c r="P17" i="8" s="1"/>
  <c r="T16" i="8"/>
  <c r="I16" i="8"/>
  <c r="U16" i="8" s="1"/>
  <c r="T15" i="8"/>
  <c r="I15" i="8"/>
  <c r="P15" i="8" s="1"/>
  <c r="T14" i="8"/>
  <c r="I14" i="8"/>
  <c r="U14" i="8" s="1"/>
  <c r="T13" i="8"/>
  <c r="T65" i="8" s="1"/>
  <c r="K65" i="8" s="1"/>
  <c r="I13" i="8"/>
  <c r="P13" i="8" s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U26" i="9" l="1"/>
  <c r="U58" i="9"/>
  <c r="U16" i="9"/>
  <c r="U38" i="9"/>
  <c r="U20" i="9"/>
  <c r="U52" i="9"/>
  <c r="U42" i="9"/>
  <c r="U48" i="9"/>
  <c r="U32" i="9"/>
  <c r="U30" i="9"/>
  <c r="U46" i="9"/>
  <c r="U62" i="9"/>
  <c r="U24" i="9"/>
  <c r="U18" i="9"/>
  <c r="U34" i="9"/>
  <c r="U50" i="9"/>
  <c r="U28" i="9"/>
  <c r="U44" i="9"/>
  <c r="U60" i="9"/>
  <c r="U14" i="9"/>
  <c r="U40" i="9"/>
  <c r="U56" i="9"/>
  <c r="P65" i="9"/>
  <c r="U15" i="9"/>
  <c r="U19" i="9"/>
  <c r="U23" i="9"/>
  <c r="U27" i="9"/>
  <c r="U29" i="9"/>
  <c r="U33" i="9"/>
  <c r="U37" i="9"/>
  <c r="U41" i="9"/>
  <c r="U47" i="9"/>
  <c r="U51" i="9"/>
  <c r="U55" i="9"/>
  <c r="U61" i="9"/>
  <c r="U13" i="9"/>
  <c r="U17" i="9"/>
  <c r="U21" i="9"/>
  <c r="U25" i="9"/>
  <c r="U31" i="9"/>
  <c r="U35" i="9"/>
  <c r="U39" i="9"/>
  <c r="U43" i="9"/>
  <c r="U45" i="9"/>
  <c r="U49" i="9"/>
  <c r="U53" i="9"/>
  <c r="U57" i="9"/>
  <c r="U59" i="9"/>
  <c r="U13" i="8"/>
  <c r="U17" i="8"/>
  <c r="U23" i="8"/>
  <c r="U27" i="8"/>
  <c r="U31" i="8"/>
  <c r="U35" i="8"/>
  <c r="U39" i="8"/>
  <c r="U45" i="8"/>
  <c r="U49" i="8"/>
  <c r="U53" i="8"/>
  <c r="U59" i="8"/>
  <c r="P14" i="8"/>
  <c r="P16" i="8"/>
  <c r="P18" i="8"/>
  <c r="P20" i="8"/>
  <c r="P22" i="8"/>
  <c r="P24" i="8"/>
  <c r="P26" i="8"/>
  <c r="P28" i="8"/>
  <c r="P30" i="8"/>
  <c r="P32" i="8"/>
  <c r="P34" i="8"/>
  <c r="P36" i="8"/>
  <c r="P38" i="8"/>
  <c r="P40" i="8"/>
  <c r="P42" i="8"/>
  <c r="P44" i="8"/>
  <c r="P46" i="8"/>
  <c r="P48" i="8"/>
  <c r="P50" i="8"/>
  <c r="P52" i="8"/>
  <c r="P54" i="8"/>
  <c r="P56" i="8"/>
  <c r="P58" i="8"/>
  <c r="P60" i="8"/>
  <c r="P62" i="8"/>
  <c r="U15" i="8"/>
  <c r="U19" i="8"/>
  <c r="U21" i="8"/>
  <c r="U25" i="8"/>
  <c r="U29" i="8"/>
  <c r="U33" i="8"/>
  <c r="U37" i="8"/>
  <c r="U41" i="8"/>
  <c r="U43" i="8"/>
  <c r="U47" i="8"/>
  <c r="U51" i="8"/>
  <c r="U55" i="8"/>
  <c r="U57" i="8"/>
  <c r="U61" i="8"/>
  <c r="U14" i="1"/>
  <c r="U15" i="1"/>
  <c r="T14" i="1"/>
  <c r="T15" i="1"/>
  <c r="P14" i="1"/>
  <c r="P15" i="1"/>
  <c r="I14" i="1"/>
  <c r="I15" i="1"/>
  <c r="U36" i="1"/>
  <c r="U37" i="1"/>
  <c r="U38" i="1"/>
  <c r="U39" i="1"/>
  <c r="U40" i="1"/>
  <c r="U41" i="1"/>
  <c r="U42" i="1"/>
  <c r="U43" i="1"/>
  <c r="U44" i="1"/>
  <c r="U45" i="1"/>
  <c r="U46" i="1"/>
  <c r="T36" i="1"/>
  <c r="T37" i="1"/>
  <c r="T38" i="1"/>
  <c r="T39" i="1"/>
  <c r="T40" i="1"/>
  <c r="T41" i="1"/>
  <c r="T42" i="1"/>
  <c r="T43" i="1"/>
  <c r="T44" i="1"/>
  <c r="T45" i="1"/>
  <c r="T46" i="1"/>
  <c r="P36" i="1"/>
  <c r="P37" i="1"/>
  <c r="P38" i="1"/>
  <c r="P39" i="1"/>
  <c r="P40" i="1"/>
  <c r="P41" i="1"/>
  <c r="P42" i="1"/>
  <c r="P43" i="1"/>
  <c r="P44" i="1"/>
  <c r="P45" i="1"/>
  <c r="P46" i="1"/>
  <c r="I36" i="1"/>
  <c r="I37" i="1"/>
  <c r="I38" i="1"/>
  <c r="I39" i="1"/>
  <c r="I40" i="1"/>
  <c r="I41" i="1"/>
  <c r="I42" i="1"/>
  <c r="I43" i="1"/>
  <c r="I44" i="1"/>
  <c r="I45" i="1"/>
  <c r="I46" i="1"/>
  <c r="K64" i="9" l="1"/>
  <c r="L64" i="9" s="1"/>
  <c r="P67" i="9"/>
  <c r="U65" i="9"/>
  <c r="K66" i="9" s="1"/>
  <c r="P65" i="8"/>
  <c r="P67" i="8" s="1"/>
  <c r="U65" i="8"/>
  <c r="K66" i="8" s="1"/>
  <c r="I13" i="1"/>
  <c r="P13" i="1" s="1"/>
  <c r="I47" i="1"/>
  <c r="P47" i="1" s="1"/>
  <c r="I48" i="1"/>
  <c r="P48" i="1" s="1"/>
  <c r="I49" i="1"/>
  <c r="P49" i="1" s="1"/>
  <c r="I50" i="1"/>
  <c r="P50" i="1" s="1"/>
  <c r="I51" i="1"/>
  <c r="P51" i="1" s="1"/>
  <c r="L66" i="9" l="1"/>
  <c r="A70" i="9"/>
  <c r="K64" i="8"/>
  <c r="L64" i="8" s="1"/>
  <c r="L66" i="8"/>
  <c r="A70" i="8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13" i="1"/>
  <c r="T65" i="1" l="1"/>
  <c r="K65" i="1" s="1"/>
  <c r="U47" i="1"/>
  <c r="U48" i="1"/>
  <c r="U49" i="1"/>
  <c r="U50" i="1"/>
  <c r="U51" i="1"/>
  <c r="I52" i="1"/>
  <c r="U52" i="1" s="1"/>
  <c r="I53" i="1"/>
  <c r="U53" i="1" s="1"/>
  <c r="I54" i="1"/>
  <c r="U54" i="1" s="1"/>
  <c r="I55" i="1"/>
  <c r="U55" i="1" s="1"/>
  <c r="I56" i="1"/>
  <c r="U56" i="1" s="1"/>
  <c r="I57" i="1"/>
  <c r="U57" i="1" s="1"/>
  <c r="I58" i="1"/>
  <c r="U58" i="1" s="1"/>
  <c r="I59" i="1"/>
  <c r="U59" i="1" s="1"/>
  <c r="I60" i="1"/>
  <c r="U60" i="1" s="1"/>
  <c r="I61" i="1"/>
  <c r="U61" i="1" s="1"/>
  <c r="I62" i="1"/>
  <c r="U62" i="1" s="1"/>
  <c r="U13" i="1"/>
  <c r="U65" i="1" l="1"/>
  <c r="K66" i="1" s="1"/>
  <c r="A70" i="1" s="1"/>
  <c r="P52" i="1"/>
  <c r="P53" i="1"/>
  <c r="P56" i="1"/>
  <c r="P57" i="1"/>
  <c r="P58" i="1"/>
  <c r="P59" i="1"/>
  <c r="P60" i="1"/>
  <c r="P62" i="1"/>
  <c r="L66" i="1" l="1"/>
  <c r="P61" i="1"/>
  <c r="P55" i="1"/>
  <c r="P54" i="1"/>
  <c r="K63" i="1" l="1"/>
  <c r="P66" i="1" s="1"/>
  <c r="P65" i="1" l="1"/>
  <c r="K64" i="1" s="1"/>
  <c r="L64" i="1" l="1"/>
  <c r="P67" i="1"/>
</calcChain>
</file>

<file path=xl/sharedStrings.xml><?xml version="1.0" encoding="utf-8"?>
<sst xmlns="http://schemas.openxmlformats.org/spreadsheetml/2006/main" count="133" uniqueCount="60">
  <si>
    <t>Calcul du nombre de jours de sols nus (article 4.2 de l’arrêté ZSCE)</t>
  </si>
  <si>
    <t>sur la période du</t>
  </si>
  <si>
    <t>au</t>
  </si>
  <si>
    <t>Interculture</t>
  </si>
  <si>
    <t>date de récolte</t>
  </si>
  <si>
    <t>date d‘implantation</t>
  </si>
  <si>
    <t>date de destruction</t>
  </si>
  <si>
    <t>date de semis</t>
  </si>
  <si>
    <t>Nb jours sols nus /ha</t>
  </si>
  <si>
    <t>Surfaces</t>
  </si>
  <si>
    <t>Prairie permanente</t>
  </si>
  <si>
    <t>Prairie temporaire</t>
  </si>
  <si>
    <t>Résultat</t>
  </si>
  <si>
    <t>jours de sols nus en trop</t>
  </si>
  <si>
    <t>Autre</t>
  </si>
  <si>
    <t>Avoine de printemps</t>
  </si>
  <si>
    <t>Avoine d'hiver</t>
  </si>
  <si>
    <t>Orge d'hiver</t>
  </si>
  <si>
    <t>Maïs ensilage</t>
  </si>
  <si>
    <t>Blé tendre de printemps</t>
  </si>
  <si>
    <t>Blé tendre hiver</t>
  </si>
  <si>
    <t>Céréales de printemps</t>
  </si>
  <si>
    <t>Céréales d'hiver</t>
  </si>
  <si>
    <t>Colza de printemps</t>
  </si>
  <si>
    <t>Féverole</t>
  </si>
  <si>
    <t>Mélange Céréalier</t>
  </si>
  <si>
    <t>Orge de printemps</t>
  </si>
  <si>
    <t>Pois de printemps</t>
  </si>
  <si>
    <t>Pois d'hiver</t>
  </si>
  <si>
    <t>Seigle</t>
  </si>
  <si>
    <t>Sorgho</t>
  </si>
  <si>
    <t>Triticale</t>
  </si>
  <si>
    <t>Culture</t>
  </si>
  <si>
    <t>Protéagineux</t>
  </si>
  <si>
    <t>jours maximum de sols nus</t>
  </si>
  <si>
    <t>jours de sols nus</t>
  </si>
  <si>
    <t>SAU totale</t>
  </si>
  <si>
    <t>les dates sont à saisir au format XX/YY/ZZZZ</t>
  </si>
  <si>
    <t>Surface hors PP si nb de jours sols nus &lt;25</t>
  </si>
  <si>
    <t>SAU hors prairie permanente</t>
  </si>
  <si>
    <t>SAU hors PP</t>
  </si>
  <si>
    <t>Culture en place</t>
  </si>
  <si>
    <t>Culture précédente</t>
  </si>
  <si>
    <t>INDICATEUR POUR BAIE DE SAINT-BRIEUC ET BAIE DE LA FRESNAYE : Nombre de jours de sols nus sur l’exploitation</t>
  </si>
  <si>
    <t>Colza d hiver avec repousses</t>
  </si>
  <si>
    <t>Colza d hiver sans repousse</t>
  </si>
  <si>
    <t>En jaune : Cellules à saisir</t>
  </si>
  <si>
    <r>
      <t xml:space="preserve">INDICATEUR POUR TOUTES LES BAIES ALGUES VERTES </t>
    </r>
    <r>
      <rPr>
        <b/>
        <i/>
        <u/>
        <sz val="12"/>
        <color theme="4" tint="-0.249977111117893"/>
        <rFont val="Arial"/>
        <family val="2"/>
      </rPr>
      <t>(hors Saint-Brieuc et Fresnaye)</t>
    </r>
    <r>
      <rPr>
        <b/>
        <sz val="12"/>
        <color theme="5" tint="-0.249977111117893"/>
        <rFont val="Arial"/>
        <family val="2"/>
      </rPr>
      <t xml:space="preserve"> : % de la SAU hors PP à moins de 25 jours de sols nus</t>
    </r>
  </si>
  <si>
    <t>Maïs Grain avec broyage des cannes et enfouissement sous 15 jours</t>
  </si>
  <si>
    <t>Maïs Grain sans broyage des cannes et enfouissement sous 15 jours</t>
  </si>
  <si>
    <t>Identification
Ilots</t>
  </si>
  <si>
    <t>Identification
Parcelles</t>
  </si>
  <si>
    <t>Si "Autre" dans colonne A
Préciser la culture</t>
  </si>
  <si>
    <t>Si "Autre" dans colonne F
Préciser la culture</t>
  </si>
  <si>
    <t>Pour prendre en compte les repousses de colza comme interculture, saisir : "Colza d'hiver avec repousses" et saisir date en colonne D égale à B et date en colonne E égale à G.</t>
  </si>
  <si>
    <t>Pour ne pas prendre en compte les repousses de colza comme interculture, saisir : "Colza d'hiver sans repousses". Si interculture présente, saisir date dans colonne D et E.</t>
  </si>
  <si>
    <t>Pour prendre en compte le broyage des cannes de maïs grain comme interculture, saisir : "Maïs Grain avec broyage des cannes et enfouissement sous 15 jours" et saisir date en colonne D égale à B et date en colonne E égale à G.</t>
  </si>
  <si>
    <t>Pour ne pas prendre en compte le broyage des cannes de maïs grain comme interculture, saisir : "Maïs Grain sans broyage des cannes et enfouissement sous 15 jours". Si interculture présente, saisir date dans colonne D et E.</t>
  </si>
  <si>
    <t xml:space="preserve">NUMERO PACAGE </t>
  </si>
  <si>
    <t>NOM DE L'EXPLOITATION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</si>
</sst>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d/m/yy"/>
    <numFmt numFmtId="165" formatCode="0.0"/>
    <numFmt numFmtId="166" formatCode="0.0%"/>
  </numFmts>
  <fonts count="45" x14ac:knownFonts="1">
    <font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sz val="11"/>
      <color rgb="FF006600"/>
      <name val="Arial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z val="11"/>
      <color rgb="FF999999"/>
      <name val="Arial"/>
      <family val="2"/>
    </font>
    <font>
      <b/>
      <sz val="11"/>
      <color rgb="FFFF0000"/>
      <name val="Arial"/>
      <family val="2"/>
    </font>
    <font>
      <sz val="15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sz val="11"/>
      <color theme="5" tint="-0.249977111117893"/>
      <name val="Arial"/>
      <family val="2"/>
    </font>
    <font>
      <b/>
      <sz val="11"/>
      <color theme="5" tint="-0.249977111117893"/>
      <name val="Arial"/>
      <family val="2"/>
    </font>
    <font>
      <sz val="12"/>
      <color theme="5" tint="-0.249977111117893"/>
      <name val="Arial"/>
      <family val="2"/>
    </font>
    <font>
      <b/>
      <sz val="12"/>
      <color theme="5" tint="-0.249977111117893"/>
      <name val="Arial"/>
      <family val="2"/>
    </font>
    <font>
      <i/>
      <sz val="12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Liberation Sans"/>
      <family val="2"/>
    </font>
    <font>
      <b/>
      <sz val="11"/>
      <color theme="9" tint="-0.249977111117893"/>
      <name val="Arial"/>
      <family val="2"/>
    </font>
    <font>
      <sz val="12"/>
      <color theme="9" tint="-0.249977111117893"/>
      <name val="Arial"/>
      <family val="2"/>
    </font>
    <font>
      <b/>
      <sz val="12"/>
      <color theme="9" tint="-0.249977111117893"/>
      <name val="Arial"/>
      <family val="2"/>
    </font>
    <font>
      <b/>
      <i/>
      <u/>
      <sz val="12"/>
      <color theme="4" tint="-0.249977111117893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FFCC"/>
        <bgColor rgb="FFCCFFCC"/>
      </patternFill>
    </fill>
    <fill>
      <patternFill patternType="solid">
        <fgColor rgb="FFCC0000"/>
        <bgColor rgb="FFCC0000"/>
      </patternFill>
    </fill>
    <fill>
      <patternFill patternType="solid">
        <fgColor rgb="FFFFFFCC"/>
        <bgColor rgb="FFFFFFCC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EEEEEE"/>
      </patternFill>
    </fill>
    <fill>
      <patternFill patternType="solid">
        <fgColor theme="2" tint="-9.9978637043366805E-2"/>
        <bgColor rgb="FF8CCFB7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9" tint="-0.24994659260841701"/>
      </left>
      <right style="thick">
        <color theme="9" tint="-0.24994659260841701"/>
      </right>
      <top style="thick">
        <color theme="9" tint="-0.24994659260841701"/>
      </top>
      <bottom style="thick">
        <color theme="9" tint="-0.24994659260841701"/>
      </bottom>
      <diagonal/>
    </border>
    <border>
      <left style="thick">
        <color theme="5" tint="-0.24994659260841701"/>
      </left>
      <right style="thin">
        <color rgb="FF000000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rgb="FF000000"/>
      </left>
      <right style="thin">
        <color rgb="FF000000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rgb="FF000000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7" borderId="0"/>
    <xf numFmtId="0" fontId="7" fillId="0" borderId="0"/>
    <xf numFmtId="0" fontId="8" fillId="6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3" fillId="8" borderId="0"/>
    <xf numFmtId="0" fontId="14" fillId="8" borderId="1"/>
    <xf numFmtId="0" fontId="15" fillId="0" borderId="0"/>
    <xf numFmtId="0" fontId="1" fillId="0" borderId="0"/>
    <xf numFmtId="0" fontId="1" fillId="0" borderId="0"/>
    <xf numFmtId="0" fontId="4" fillId="0" borderId="0"/>
  </cellStyleXfs>
  <cellXfs count="73">
    <xf numFmtId="0" fontId="0" fillId="0" borderId="0" xfId="0"/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4" fontId="22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23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1" fontId="24" fillId="0" borderId="0" xfId="0" applyNumberFormat="1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30" fillId="9" borderId="5" xfId="0" applyFont="1" applyFill="1" applyBorder="1" applyAlignment="1">
      <alignment horizontal="center" vertical="center"/>
    </xf>
    <xf numFmtId="0" fontId="30" fillId="9" borderId="2" xfId="0" applyFont="1" applyFill="1" applyBorder="1" applyAlignment="1">
      <alignment horizontal="center" vertical="center"/>
    </xf>
    <xf numFmtId="3" fontId="30" fillId="9" borderId="2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166" fontId="37" fillId="0" borderId="8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3" fontId="41" fillId="0" borderId="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right" vertical="center"/>
    </xf>
    <xf numFmtId="165" fontId="43" fillId="0" borderId="9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164" fontId="20" fillId="12" borderId="2" xfId="0" applyNumberFormat="1" applyFont="1" applyFill="1" applyBorder="1" applyAlignment="1" applyProtection="1">
      <alignment horizontal="center" vertical="center"/>
      <protection locked="0"/>
    </xf>
    <xf numFmtId="14" fontId="26" fillId="12" borderId="2" xfId="0" applyNumberFormat="1" applyFont="1" applyFill="1" applyBorder="1" applyAlignment="1" applyProtection="1">
      <alignment horizontal="center" vertical="center"/>
      <protection locked="0"/>
    </xf>
    <xf numFmtId="14" fontId="20" fillId="12" borderId="2" xfId="0" applyNumberFormat="1" applyFont="1" applyFill="1" applyBorder="1" applyAlignment="1" applyProtection="1">
      <alignment horizontal="center" vertical="center"/>
      <protection locked="0"/>
    </xf>
    <xf numFmtId="0" fontId="24" fillId="12" borderId="5" xfId="0" applyFont="1" applyFill="1" applyBorder="1" applyAlignment="1" applyProtection="1">
      <alignment horizontal="center" vertical="center"/>
      <protection locked="0"/>
    </xf>
    <xf numFmtId="0" fontId="32" fillId="12" borderId="2" xfId="0" applyFont="1" applyFill="1" applyBorder="1" applyAlignment="1" applyProtection="1">
      <alignment horizontal="center" vertical="center"/>
      <protection locked="0"/>
    </xf>
    <xf numFmtId="0" fontId="24" fillId="12" borderId="2" xfId="0" applyFont="1" applyFill="1" applyBorder="1" applyAlignment="1" applyProtection="1">
      <alignment horizontal="center" vertical="center"/>
      <protection locked="0"/>
    </xf>
    <xf numFmtId="0" fontId="33" fillId="12" borderId="0" xfId="0" applyFont="1" applyFill="1" applyAlignment="1">
      <alignment vertical="center"/>
    </xf>
    <xf numFmtId="0" fontId="19" fillId="0" borderId="2" xfId="0" applyFont="1" applyBorder="1" applyProtection="1"/>
    <xf numFmtId="0" fontId="0" fillId="0" borderId="0" xfId="0" applyProtection="1"/>
    <xf numFmtId="0" fontId="30" fillId="9" borderId="5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/>
    </xf>
    <xf numFmtId="0" fontId="30" fillId="9" borderId="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0" fontId="31" fillId="9" borderId="3" xfId="0" applyFont="1" applyFill="1" applyBorder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31" fillId="9" borderId="3" xfId="0" applyFont="1" applyFill="1" applyBorder="1" applyAlignment="1">
      <alignment horizontal="center" vertical="center" wrapText="1"/>
    </xf>
    <xf numFmtId="0" fontId="31" fillId="9" borderId="4" xfId="0" applyFont="1" applyFill="1" applyBorder="1" applyAlignment="1">
      <alignment horizontal="center" vertical="center"/>
    </xf>
    <xf numFmtId="0" fontId="31" fillId="9" borderId="6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 wrapText="1"/>
    </xf>
    <xf numFmtId="0" fontId="20" fillId="12" borderId="14" xfId="0" applyFont="1" applyFill="1" applyBorder="1" applyAlignment="1" applyProtection="1">
      <alignment vertical="center"/>
      <protection locked="0"/>
    </xf>
    <xf numFmtId="0" fontId="20" fillId="12" borderId="15" xfId="0" applyFont="1" applyFill="1" applyBorder="1" applyAlignment="1" applyProtection="1">
      <alignment horizontal="center" vertical="center"/>
      <protection locked="0"/>
    </xf>
    <xf numFmtId="0" fontId="20" fillId="12" borderId="16" xfId="0" applyFont="1" applyFill="1" applyBorder="1" applyAlignment="1" applyProtection="1">
      <alignment horizontal="center" vertical="center"/>
      <protection locked="0"/>
    </xf>
  </cellXfs>
  <cellStyles count="20">
    <cellStyle name="Accent" xfId="1"/>
    <cellStyle name="Accent 1" xfId="2"/>
    <cellStyle name="Accent 2" xfId="3"/>
    <cellStyle name="Accent 3" xfId="4"/>
    <cellStyle name="Bad" xfId="5"/>
    <cellStyle name="ConditionalStyle_1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rmal" xfId="0" builtinId="0" customBuiltin="1"/>
    <cellStyle name="Note" xfId="15"/>
    <cellStyle name="Result" xfId="16"/>
    <cellStyle name="Status" xfId="17"/>
    <cellStyle name="Text" xfId="18"/>
    <cellStyle name="Warning" xfId="19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tigna22d\AppData\Roaming\Microsoft\Excel\md_Calculette_PSE_V3_bi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S"/>
      <sheetName val="Attestation"/>
      <sheetName val="REF"/>
      <sheetName val="Indicateurs ZH"/>
      <sheetName val="Indicateurs Couverture"/>
    </sheetNames>
    <sheetDataSet>
      <sheetData sheetId="0"/>
      <sheetData sheetId="1"/>
      <sheetData sheetId="2">
        <row r="2">
          <cell r="F2" t="str">
            <v>Autre</v>
          </cell>
        </row>
        <row r="3">
          <cell r="F3" t="str">
            <v>Avoine de printemps</v>
          </cell>
        </row>
        <row r="4">
          <cell r="F4" t="str">
            <v>Avoine d'hiver</v>
          </cell>
        </row>
        <row r="5">
          <cell r="F5" t="str">
            <v>Blé tendre de printemps</v>
          </cell>
        </row>
        <row r="6">
          <cell r="F6" t="str">
            <v>Blé tendre hiver</v>
          </cell>
        </row>
        <row r="7">
          <cell r="F7" t="str">
            <v>Céréales de printemps</v>
          </cell>
        </row>
        <row r="8">
          <cell r="F8" t="str">
            <v>Céréales d'hiver</v>
          </cell>
        </row>
        <row r="9">
          <cell r="F9" t="str">
            <v>Colza d hiver</v>
          </cell>
        </row>
        <row r="10">
          <cell r="F10" t="str">
            <v>Colza de printemps</v>
          </cell>
        </row>
        <row r="11">
          <cell r="F11" t="str">
            <v>Féverole</v>
          </cell>
        </row>
        <row r="12">
          <cell r="F12" t="str">
            <v>Maïs ensilage</v>
          </cell>
        </row>
        <row r="13">
          <cell r="F13" t="str">
            <v>Maïs Grain</v>
          </cell>
        </row>
        <row r="14">
          <cell r="F14" t="str">
            <v>Mélange Céréalier</v>
          </cell>
        </row>
        <row r="15">
          <cell r="F15" t="str">
            <v>Orge de printemps</v>
          </cell>
        </row>
        <row r="16">
          <cell r="F16" t="str">
            <v>Orge d'hiver</v>
          </cell>
        </row>
        <row r="17">
          <cell r="F17" t="str">
            <v>Pois de printemps</v>
          </cell>
        </row>
        <row r="18">
          <cell r="F18" t="str">
            <v>Pois d'hiver</v>
          </cell>
        </row>
        <row r="19">
          <cell r="F19" t="str">
            <v>Prairie permanente</v>
          </cell>
        </row>
        <row r="20">
          <cell r="F20" t="str">
            <v>Prairie temporaire</v>
          </cell>
        </row>
        <row r="21">
          <cell r="F21" t="str">
            <v>Protéagineux fourragers</v>
          </cell>
        </row>
        <row r="22">
          <cell r="F22" t="str">
            <v>Seigle</v>
          </cell>
        </row>
        <row r="23">
          <cell r="F23" t="str">
            <v>Sorgho</v>
          </cell>
        </row>
        <row r="24">
          <cell r="F24" t="str">
            <v>Triticale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tabSelected="1" zoomScale="80" zoomScaleNormal="80" workbookViewId="0">
      <selection activeCell="B1" sqref="B1"/>
    </sheetView>
  </sheetViews>
  <sheetFormatPr baseColWidth="10" defaultRowHeight="14.25" x14ac:dyDescent="0.2"/>
  <cols>
    <col min="1" max="1" width="59.75" style="3" customWidth="1"/>
    <col min="2" max="5" width="24.75" style="3" customWidth="1"/>
    <col min="6" max="6" width="59.625" style="3" customWidth="1"/>
    <col min="7" max="8" width="24.75" style="3" customWidth="1"/>
    <col min="9" max="9" width="21.625" style="3" customWidth="1"/>
    <col min="10" max="10" width="5.125" style="3" customWidth="1"/>
    <col min="11" max="13" width="19.625" style="3" customWidth="1"/>
    <col min="14" max="20" width="11" style="3"/>
    <col min="21" max="21" width="15.125" style="3" customWidth="1"/>
    <col min="22" max="16384" width="11" style="3"/>
  </cols>
  <sheetData>
    <row r="1" spans="1:21" ht="56.25" customHeight="1" thickBot="1" x14ac:dyDescent="0.25">
      <c r="A1" s="58" t="s">
        <v>58</v>
      </c>
      <c r="B1" s="70"/>
      <c r="C1" s="56"/>
      <c r="D1" s="57" t="s">
        <v>59</v>
      </c>
      <c r="E1" s="71"/>
      <c r="F1" s="72"/>
      <c r="G1" s="56"/>
      <c r="H1" s="56"/>
      <c r="I1" s="56"/>
      <c r="J1" s="2"/>
      <c r="K1" s="1"/>
      <c r="L1" s="2"/>
    </row>
    <row r="2" spans="1:21" ht="18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"/>
    </row>
    <row r="3" spans="1:21" s="4" customFormat="1" ht="25.5" customHeight="1" x14ac:dyDescent="0.2">
      <c r="E3" s="5" t="s">
        <v>1</v>
      </c>
      <c r="F3" s="6">
        <v>44757</v>
      </c>
      <c r="G3" s="7" t="s">
        <v>2</v>
      </c>
      <c r="H3" s="7"/>
      <c r="I3" s="6">
        <v>44985</v>
      </c>
    </row>
    <row r="4" spans="1:21" s="4" customFormat="1" ht="15" customHeight="1" x14ac:dyDescent="0.2">
      <c r="A4" s="50" t="s">
        <v>46</v>
      </c>
      <c r="E4" s="5"/>
      <c r="F4" s="6"/>
      <c r="G4" s="7"/>
      <c r="H4" s="7"/>
      <c r="I4" s="6"/>
    </row>
    <row r="5" spans="1:21" ht="15" customHeight="1" x14ac:dyDescent="0.2">
      <c r="A5" s="26" t="s">
        <v>37</v>
      </c>
      <c r="E5" s="8"/>
      <c r="F5" s="8"/>
    </row>
    <row r="6" spans="1:21" ht="15" customHeight="1" x14ac:dyDescent="0.2">
      <c r="A6" s="26" t="s">
        <v>54</v>
      </c>
      <c r="E6" s="8"/>
      <c r="F6" s="8"/>
    </row>
    <row r="7" spans="1:21" ht="15" customHeight="1" x14ac:dyDescent="0.2">
      <c r="A7" s="26" t="s">
        <v>55</v>
      </c>
      <c r="E7" s="8"/>
      <c r="F7" s="8"/>
    </row>
    <row r="8" spans="1:21" ht="15" customHeight="1" x14ac:dyDescent="0.2">
      <c r="A8" s="26" t="s">
        <v>56</v>
      </c>
      <c r="E8" s="8"/>
      <c r="F8" s="8"/>
    </row>
    <row r="9" spans="1:21" ht="15" customHeight="1" x14ac:dyDescent="0.2">
      <c r="A9" s="26" t="s">
        <v>57</v>
      </c>
      <c r="E9" s="8"/>
      <c r="F9" s="8"/>
    </row>
    <row r="10" spans="1:21" ht="15" customHeight="1" x14ac:dyDescent="0.2">
      <c r="A10" s="26"/>
      <c r="E10" s="8"/>
      <c r="F10" s="8"/>
    </row>
    <row r="11" spans="1:21" ht="33.75" customHeight="1" x14ac:dyDescent="0.2">
      <c r="A11" s="64" t="s">
        <v>42</v>
      </c>
      <c r="B11" s="64"/>
      <c r="C11" s="64"/>
      <c r="D11" s="67" t="s">
        <v>3</v>
      </c>
      <c r="E11" s="68"/>
      <c r="F11" s="64" t="s">
        <v>41</v>
      </c>
      <c r="G11" s="64"/>
      <c r="H11" s="64"/>
      <c r="I11" s="64" t="s">
        <v>8</v>
      </c>
      <c r="J11" s="9"/>
      <c r="K11" s="64" t="s">
        <v>9</v>
      </c>
      <c r="L11" s="66" t="s">
        <v>50</v>
      </c>
      <c r="M11" s="66" t="s">
        <v>51</v>
      </c>
      <c r="T11" s="60" t="s">
        <v>40</v>
      </c>
      <c r="U11" s="59" t="s">
        <v>38</v>
      </c>
    </row>
    <row r="12" spans="1:21" ht="33.75" customHeight="1" x14ac:dyDescent="0.2">
      <c r="A12" s="22" t="s">
        <v>32</v>
      </c>
      <c r="B12" s="22" t="s">
        <v>4</v>
      </c>
      <c r="C12" s="53" t="s">
        <v>52</v>
      </c>
      <c r="D12" s="23" t="s">
        <v>5</v>
      </c>
      <c r="E12" s="24" t="s">
        <v>6</v>
      </c>
      <c r="F12" s="22" t="s">
        <v>32</v>
      </c>
      <c r="G12" s="54" t="s">
        <v>7</v>
      </c>
      <c r="H12" s="55" t="s">
        <v>53</v>
      </c>
      <c r="I12" s="64"/>
      <c r="J12" s="9"/>
      <c r="K12" s="64"/>
      <c r="L12" s="66"/>
      <c r="M12" s="64"/>
      <c r="P12" s="10"/>
      <c r="T12" s="60"/>
      <c r="U12" s="59"/>
    </row>
    <row r="13" spans="1:21" ht="16.5" customHeight="1" x14ac:dyDescent="0.2">
      <c r="A13" s="44"/>
      <c r="B13" s="45"/>
      <c r="C13" s="45"/>
      <c r="D13" s="46"/>
      <c r="E13" s="46"/>
      <c r="F13" s="44"/>
      <c r="G13" s="45"/>
      <c r="H13" s="45"/>
      <c r="I13" s="25">
        <f>MAX(0,IF(ISBLANK(B13),0,
IF(ISBLANK(D13),
  MIN(_xlfn.DAYS(G13,IF(B13&lt;$F$3,$F$3,B13)),_xlfn.DAYS($I$3,IF(B13&lt;$F$3,$F$3,B13))),
   _xlfn.DAYS(D13,IF(B13&lt;$F$3,$F$3,B13))+IF(E13&gt;$I$3,0,MIN(_xlfn.DAYS($I$3,E13),_xlfn.DAYS(G13,E13))))))</f>
        <v>0</v>
      </c>
      <c r="J13" s="11"/>
      <c r="K13" s="47"/>
      <c r="L13" s="47"/>
      <c r="M13" s="47"/>
      <c r="P13" s="3">
        <f>I13*K13</f>
        <v>0</v>
      </c>
      <c r="T13" s="27">
        <f>IF(A13="prairie permanente",0,K13)</f>
        <v>0</v>
      </c>
      <c r="U13" s="28">
        <f>IF(A13="prairie permanente",0,0+IF(I13&lt;25,K13,0))</f>
        <v>0</v>
      </c>
    </row>
    <row r="14" spans="1:21" ht="16.5" customHeight="1" x14ac:dyDescent="0.2">
      <c r="A14" s="44"/>
      <c r="B14" s="45"/>
      <c r="C14" s="45"/>
      <c r="D14" s="46"/>
      <c r="E14" s="46"/>
      <c r="F14" s="44"/>
      <c r="G14" s="45"/>
      <c r="H14" s="45"/>
      <c r="I14" s="25">
        <f t="shared" ref="I14:I35" si="0">MAX(0,IF(ISBLANK(B14),0,
IF(ISBLANK(D14),
  MIN(_xlfn.DAYS(G14,IF(B14&lt;$F$3,$F$3,B14)),_xlfn.DAYS($I$3,IF(B14&lt;$F$3,$F$3,B14))),
   _xlfn.DAYS(D14,IF(B14&lt;$F$3,$F$3,B14))+IF(E14&gt;$I$3,0,MIN(_xlfn.DAYS($I$3,E14),_xlfn.DAYS(G14,E14))))))</f>
        <v>0</v>
      </c>
      <c r="J14" s="11"/>
      <c r="K14" s="47"/>
      <c r="L14" s="47"/>
      <c r="M14" s="47"/>
      <c r="P14" s="3">
        <f t="shared" ref="P14:P35" si="1">I14*K14</f>
        <v>0</v>
      </c>
      <c r="T14" s="27">
        <f t="shared" ref="T14:T35" si="2">IF(A14="prairie permanente",0,K14)</f>
        <v>0</v>
      </c>
      <c r="U14" s="28">
        <f t="shared" ref="U14:U35" si="3">IF(A14="prairie permanente",0,0+IF(I14&lt;25,K14,0))</f>
        <v>0</v>
      </c>
    </row>
    <row r="15" spans="1:21" ht="16.5" customHeight="1" x14ac:dyDescent="0.2">
      <c r="A15" s="44"/>
      <c r="B15" s="45"/>
      <c r="C15" s="45"/>
      <c r="D15" s="46"/>
      <c r="E15" s="46"/>
      <c r="F15" s="44"/>
      <c r="G15" s="45"/>
      <c r="H15" s="45"/>
      <c r="I15" s="25">
        <f t="shared" si="0"/>
        <v>0</v>
      </c>
      <c r="J15" s="11"/>
      <c r="K15" s="47"/>
      <c r="L15" s="47"/>
      <c r="M15" s="47"/>
      <c r="P15" s="3">
        <f t="shared" si="1"/>
        <v>0</v>
      </c>
      <c r="T15" s="27">
        <f t="shared" si="2"/>
        <v>0</v>
      </c>
      <c r="U15" s="28">
        <f t="shared" si="3"/>
        <v>0</v>
      </c>
    </row>
    <row r="16" spans="1:21" ht="16.5" customHeight="1" x14ac:dyDescent="0.2">
      <c r="A16" s="44"/>
      <c r="B16" s="45"/>
      <c r="C16" s="45"/>
      <c r="D16" s="46"/>
      <c r="E16" s="46"/>
      <c r="F16" s="44"/>
      <c r="G16" s="45"/>
      <c r="H16" s="45"/>
      <c r="I16" s="25">
        <f t="shared" si="0"/>
        <v>0</v>
      </c>
      <c r="J16" s="11"/>
      <c r="K16" s="47"/>
      <c r="L16" s="47"/>
      <c r="M16" s="47"/>
      <c r="P16" s="3">
        <f t="shared" si="1"/>
        <v>0</v>
      </c>
      <c r="T16" s="27">
        <f t="shared" si="2"/>
        <v>0</v>
      </c>
      <c r="U16" s="28">
        <f t="shared" si="3"/>
        <v>0</v>
      </c>
    </row>
    <row r="17" spans="1:21" ht="16.5" customHeight="1" x14ac:dyDescent="0.2">
      <c r="A17" s="44"/>
      <c r="B17" s="45"/>
      <c r="C17" s="45"/>
      <c r="D17" s="46"/>
      <c r="E17" s="46"/>
      <c r="F17" s="44"/>
      <c r="G17" s="45"/>
      <c r="H17" s="45"/>
      <c r="I17" s="25">
        <f t="shared" si="0"/>
        <v>0</v>
      </c>
      <c r="J17" s="11"/>
      <c r="K17" s="47"/>
      <c r="L17" s="47"/>
      <c r="M17" s="47"/>
      <c r="P17" s="3">
        <f t="shared" si="1"/>
        <v>0</v>
      </c>
      <c r="T17" s="27">
        <f t="shared" si="2"/>
        <v>0</v>
      </c>
      <c r="U17" s="28">
        <f t="shared" si="3"/>
        <v>0</v>
      </c>
    </row>
    <row r="18" spans="1:21" ht="16.5" customHeight="1" x14ac:dyDescent="0.2">
      <c r="A18" s="44"/>
      <c r="B18" s="45"/>
      <c r="C18" s="45"/>
      <c r="D18" s="46"/>
      <c r="E18" s="46"/>
      <c r="F18" s="44"/>
      <c r="G18" s="45"/>
      <c r="H18" s="45"/>
      <c r="I18" s="25">
        <f t="shared" si="0"/>
        <v>0</v>
      </c>
      <c r="J18" s="11"/>
      <c r="K18" s="47"/>
      <c r="L18" s="47"/>
      <c r="M18" s="47"/>
      <c r="P18" s="3">
        <f t="shared" si="1"/>
        <v>0</v>
      </c>
      <c r="T18" s="27">
        <f t="shared" si="2"/>
        <v>0</v>
      </c>
      <c r="U18" s="28">
        <f t="shared" si="3"/>
        <v>0</v>
      </c>
    </row>
    <row r="19" spans="1:21" ht="16.5" customHeight="1" x14ac:dyDescent="0.2">
      <c r="A19" s="44"/>
      <c r="B19" s="45"/>
      <c r="C19" s="45"/>
      <c r="D19" s="46"/>
      <c r="E19" s="46"/>
      <c r="F19" s="44"/>
      <c r="G19" s="45"/>
      <c r="H19" s="45"/>
      <c r="I19" s="25">
        <f t="shared" si="0"/>
        <v>0</v>
      </c>
      <c r="J19" s="11"/>
      <c r="K19" s="47"/>
      <c r="L19" s="47"/>
      <c r="M19" s="47"/>
      <c r="P19" s="3">
        <f t="shared" si="1"/>
        <v>0</v>
      </c>
      <c r="T19" s="27">
        <f t="shared" si="2"/>
        <v>0</v>
      </c>
      <c r="U19" s="28">
        <f t="shared" si="3"/>
        <v>0</v>
      </c>
    </row>
    <row r="20" spans="1:21" ht="16.5" customHeight="1" x14ac:dyDescent="0.2">
      <c r="A20" s="44"/>
      <c r="B20" s="45"/>
      <c r="C20" s="45"/>
      <c r="D20" s="46"/>
      <c r="E20" s="46"/>
      <c r="F20" s="44"/>
      <c r="G20" s="45"/>
      <c r="H20" s="45"/>
      <c r="I20" s="25">
        <f t="shared" si="0"/>
        <v>0</v>
      </c>
      <c r="J20" s="11"/>
      <c r="K20" s="47"/>
      <c r="L20" s="47"/>
      <c r="M20" s="47"/>
      <c r="P20" s="3">
        <f t="shared" si="1"/>
        <v>0</v>
      </c>
      <c r="T20" s="27">
        <f t="shared" si="2"/>
        <v>0</v>
      </c>
      <c r="U20" s="28">
        <f t="shared" si="3"/>
        <v>0</v>
      </c>
    </row>
    <row r="21" spans="1:21" ht="16.5" customHeight="1" x14ac:dyDescent="0.2">
      <c r="A21" s="44"/>
      <c r="B21" s="45"/>
      <c r="C21" s="45"/>
      <c r="D21" s="46"/>
      <c r="E21" s="46"/>
      <c r="F21" s="44"/>
      <c r="G21" s="45"/>
      <c r="H21" s="45"/>
      <c r="I21" s="25">
        <f t="shared" si="0"/>
        <v>0</v>
      </c>
      <c r="J21" s="11"/>
      <c r="K21" s="47"/>
      <c r="L21" s="47"/>
      <c r="M21" s="47"/>
      <c r="P21" s="3">
        <f t="shared" si="1"/>
        <v>0</v>
      </c>
      <c r="T21" s="27">
        <f t="shared" si="2"/>
        <v>0</v>
      </c>
      <c r="U21" s="28">
        <f t="shared" si="3"/>
        <v>0</v>
      </c>
    </row>
    <row r="22" spans="1:21" ht="16.5" customHeight="1" x14ac:dyDescent="0.2">
      <c r="A22" s="44"/>
      <c r="B22" s="45"/>
      <c r="C22" s="45"/>
      <c r="D22" s="46"/>
      <c r="E22" s="46"/>
      <c r="F22" s="44"/>
      <c r="G22" s="45"/>
      <c r="H22" s="45"/>
      <c r="I22" s="25">
        <f t="shared" si="0"/>
        <v>0</v>
      </c>
      <c r="J22" s="11"/>
      <c r="K22" s="47"/>
      <c r="L22" s="47"/>
      <c r="M22" s="47"/>
      <c r="P22" s="3">
        <f t="shared" si="1"/>
        <v>0</v>
      </c>
      <c r="T22" s="27">
        <f t="shared" si="2"/>
        <v>0</v>
      </c>
      <c r="U22" s="28">
        <f t="shared" si="3"/>
        <v>0</v>
      </c>
    </row>
    <row r="23" spans="1:21" ht="16.5" customHeight="1" x14ac:dyDescent="0.2">
      <c r="A23" s="44"/>
      <c r="B23" s="45"/>
      <c r="C23" s="45"/>
      <c r="D23" s="46"/>
      <c r="E23" s="46"/>
      <c r="F23" s="44"/>
      <c r="G23" s="45"/>
      <c r="H23" s="45"/>
      <c r="I23" s="25">
        <f t="shared" si="0"/>
        <v>0</v>
      </c>
      <c r="J23" s="11"/>
      <c r="K23" s="47"/>
      <c r="L23" s="47"/>
      <c r="M23" s="47"/>
      <c r="P23" s="3">
        <f t="shared" si="1"/>
        <v>0</v>
      </c>
      <c r="T23" s="27">
        <f t="shared" si="2"/>
        <v>0</v>
      </c>
      <c r="U23" s="28">
        <f t="shared" si="3"/>
        <v>0</v>
      </c>
    </row>
    <row r="24" spans="1:21" ht="16.5" customHeight="1" x14ac:dyDescent="0.2">
      <c r="A24" s="44"/>
      <c r="B24" s="45"/>
      <c r="C24" s="45"/>
      <c r="D24" s="46"/>
      <c r="E24" s="46"/>
      <c r="F24" s="44"/>
      <c r="G24" s="45"/>
      <c r="H24" s="45"/>
      <c r="I24" s="25">
        <f t="shared" si="0"/>
        <v>0</v>
      </c>
      <c r="J24" s="11"/>
      <c r="K24" s="47"/>
      <c r="L24" s="47"/>
      <c r="M24" s="47"/>
      <c r="P24" s="3">
        <f t="shared" si="1"/>
        <v>0</v>
      </c>
      <c r="T24" s="27">
        <f t="shared" si="2"/>
        <v>0</v>
      </c>
      <c r="U24" s="28">
        <f t="shared" si="3"/>
        <v>0</v>
      </c>
    </row>
    <row r="25" spans="1:21" ht="16.5" customHeight="1" x14ac:dyDescent="0.2">
      <c r="A25" s="44"/>
      <c r="B25" s="45"/>
      <c r="C25" s="45"/>
      <c r="D25" s="46"/>
      <c r="E25" s="46"/>
      <c r="F25" s="44"/>
      <c r="G25" s="45"/>
      <c r="H25" s="45"/>
      <c r="I25" s="25">
        <f t="shared" si="0"/>
        <v>0</v>
      </c>
      <c r="J25" s="11"/>
      <c r="K25" s="47"/>
      <c r="L25" s="47"/>
      <c r="M25" s="47"/>
      <c r="P25" s="3">
        <f t="shared" si="1"/>
        <v>0</v>
      </c>
      <c r="T25" s="27">
        <f t="shared" si="2"/>
        <v>0</v>
      </c>
      <c r="U25" s="28">
        <f t="shared" si="3"/>
        <v>0</v>
      </c>
    </row>
    <row r="26" spans="1:21" ht="16.5" customHeight="1" x14ac:dyDescent="0.2">
      <c r="A26" s="44"/>
      <c r="B26" s="45"/>
      <c r="C26" s="45"/>
      <c r="D26" s="46"/>
      <c r="E26" s="46"/>
      <c r="F26" s="44"/>
      <c r="G26" s="45"/>
      <c r="H26" s="45"/>
      <c r="I26" s="25">
        <f t="shared" si="0"/>
        <v>0</v>
      </c>
      <c r="J26" s="11"/>
      <c r="K26" s="47"/>
      <c r="L26" s="47"/>
      <c r="M26" s="47"/>
      <c r="P26" s="3">
        <f t="shared" si="1"/>
        <v>0</v>
      </c>
      <c r="T26" s="27">
        <f t="shared" si="2"/>
        <v>0</v>
      </c>
      <c r="U26" s="28">
        <f t="shared" si="3"/>
        <v>0</v>
      </c>
    </row>
    <row r="27" spans="1:21" ht="16.5" customHeight="1" x14ac:dyDescent="0.2">
      <c r="A27" s="44"/>
      <c r="B27" s="45"/>
      <c r="C27" s="45"/>
      <c r="D27" s="46"/>
      <c r="E27" s="46"/>
      <c r="F27" s="44"/>
      <c r="G27" s="45"/>
      <c r="H27" s="45"/>
      <c r="I27" s="25">
        <f t="shared" si="0"/>
        <v>0</v>
      </c>
      <c r="J27" s="11"/>
      <c r="K27" s="47"/>
      <c r="L27" s="47"/>
      <c r="M27" s="47"/>
      <c r="P27" s="3">
        <f t="shared" si="1"/>
        <v>0</v>
      </c>
      <c r="T27" s="27">
        <f t="shared" si="2"/>
        <v>0</v>
      </c>
      <c r="U27" s="28">
        <f t="shared" si="3"/>
        <v>0</v>
      </c>
    </row>
    <row r="28" spans="1:21" ht="16.5" customHeight="1" x14ac:dyDescent="0.2">
      <c r="A28" s="44"/>
      <c r="B28" s="45"/>
      <c r="C28" s="45"/>
      <c r="D28" s="46"/>
      <c r="E28" s="46"/>
      <c r="F28" s="44"/>
      <c r="G28" s="45"/>
      <c r="H28" s="45"/>
      <c r="I28" s="25">
        <f t="shared" si="0"/>
        <v>0</v>
      </c>
      <c r="J28" s="11"/>
      <c r="K28" s="47"/>
      <c r="L28" s="47"/>
      <c r="M28" s="47"/>
      <c r="P28" s="3">
        <f t="shared" si="1"/>
        <v>0</v>
      </c>
      <c r="T28" s="27">
        <f t="shared" si="2"/>
        <v>0</v>
      </c>
      <c r="U28" s="28">
        <f t="shared" si="3"/>
        <v>0</v>
      </c>
    </row>
    <row r="29" spans="1:21" ht="16.5" customHeight="1" x14ac:dyDescent="0.2">
      <c r="A29" s="44"/>
      <c r="B29" s="45"/>
      <c r="C29" s="45"/>
      <c r="D29" s="46"/>
      <c r="E29" s="46"/>
      <c r="F29" s="44"/>
      <c r="G29" s="45"/>
      <c r="H29" s="45"/>
      <c r="I29" s="25">
        <f t="shared" si="0"/>
        <v>0</v>
      </c>
      <c r="J29" s="11"/>
      <c r="K29" s="47"/>
      <c r="L29" s="47"/>
      <c r="M29" s="47"/>
      <c r="P29" s="3">
        <f t="shared" si="1"/>
        <v>0</v>
      </c>
      <c r="T29" s="27">
        <f t="shared" si="2"/>
        <v>0</v>
      </c>
      <c r="U29" s="28">
        <f t="shared" si="3"/>
        <v>0</v>
      </c>
    </row>
    <row r="30" spans="1:21" ht="16.5" customHeight="1" x14ac:dyDescent="0.2">
      <c r="A30" s="44"/>
      <c r="B30" s="45"/>
      <c r="C30" s="45"/>
      <c r="D30" s="46"/>
      <c r="E30" s="46"/>
      <c r="F30" s="44"/>
      <c r="G30" s="45"/>
      <c r="H30" s="45"/>
      <c r="I30" s="25">
        <f t="shared" si="0"/>
        <v>0</v>
      </c>
      <c r="J30" s="11"/>
      <c r="K30" s="47"/>
      <c r="L30" s="47"/>
      <c r="M30" s="47"/>
      <c r="P30" s="3">
        <f t="shared" si="1"/>
        <v>0</v>
      </c>
      <c r="T30" s="27">
        <f t="shared" si="2"/>
        <v>0</v>
      </c>
      <c r="U30" s="28">
        <f t="shared" si="3"/>
        <v>0</v>
      </c>
    </row>
    <row r="31" spans="1:21" ht="16.5" customHeight="1" x14ac:dyDescent="0.2">
      <c r="A31" s="44"/>
      <c r="B31" s="45"/>
      <c r="C31" s="45"/>
      <c r="D31" s="46"/>
      <c r="E31" s="46"/>
      <c r="F31" s="44"/>
      <c r="G31" s="45"/>
      <c r="H31" s="45"/>
      <c r="I31" s="25">
        <f t="shared" si="0"/>
        <v>0</v>
      </c>
      <c r="J31" s="11"/>
      <c r="K31" s="47"/>
      <c r="L31" s="47"/>
      <c r="M31" s="47"/>
      <c r="P31" s="3">
        <f t="shared" si="1"/>
        <v>0</v>
      </c>
      <c r="T31" s="27">
        <f t="shared" si="2"/>
        <v>0</v>
      </c>
      <c r="U31" s="28">
        <f t="shared" si="3"/>
        <v>0</v>
      </c>
    </row>
    <row r="32" spans="1:21" ht="16.5" customHeight="1" x14ac:dyDescent="0.2">
      <c r="A32" s="44"/>
      <c r="B32" s="45"/>
      <c r="C32" s="45"/>
      <c r="D32" s="46"/>
      <c r="E32" s="46"/>
      <c r="F32" s="44"/>
      <c r="G32" s="45"/>
      <c r="H32" s="45"/>
      <c r="I32" s="25">
        <f t="shared" si="0"/>
        <v>0</v>
      </c>
      <c r="J32" s="11"/>
      <c r="K32" s="47"/>
      <c r="L32" s="47"/>
      <c r="M32" s="47"/>
      <c r="P32" s="3">
        <f t="shared" si="1"/>
        <v>0</v>
      </c>
      <c r="T32" s="27">
        <f t="shared" si="2"/>
        <v>0</v>
      </c>
      <c r="U32" s="28">
        <f t="shared" si="3"/>
        <v>0</v>
      </c>
    </row>
    <row r="33" spans="1:21" ht="16.5" customHeight="1" x14ac:dyDescent="0.2">
      <c r="A33" s="44"/>
      <c r="B33" s="45"/>
      <c r="C33" s="45"/>
      <c r="D33" s="46"/>
      <c r="E33" s="46"/>
      <c r="F33" s="44"/>
      <c r="G33" s="45"/>
      <c r="H33" s="45"/>
      <c r="I33" s="25">
        <f t="shared" si="0"/>
        <v>0</v>
      </c>
      <c r="J33" s="11"/>
      <c r="K33" s="47"/>
      <c r="L33" s="47"/>
      <c r="M33" s="47"/>
      <c r="P33" s="3">
        <f t="shared" si="1"/>
        <v>0</v>
      </c>
      <c r="T33" s="27">
        <f t="shared" si="2"/>
        <v>0</v>
      </c>
      <c r="U33" s="28">
        <f t="shared" si="3"/>
        <v>0</v>
      </c>
    </row>
    <row r="34" spans="1:21" ht="16.5" customHeight="1" x14ac:dyDescent="0.2">
      <c r="A34" s="44"/>
      <c r="B34" s="45"/>
      <c r="C34" s="45"/>
      <c r="D34" s="46"/>
      <c r="E34" s="46"/>
      <c r="F34" s="44"/>
      <c r="G34" s="45"/>
      <c r="H34" s="45"/>
      <c r="I34" s="25">
        <f t="shared" si="0"/>
        <v>0</v>
      </c>
      <c r="J34" s="11"/>
      <c r="K34" s="47"/>
      <c r="L34" s="47"/>
      <c r="M34" s="47"/>
      <c r="P34" s="3">
        <f t="shared" si="1"/>
        <v>0</v>
      </c>
      <c r="T34" s="27">
        <f t="shared" si="2"/>
        <v>0</v>
      </c>
      <c r="U34" s="28">
        <f t="shared" si="3"/>
        <v>0</v>
      </c>
    </row>
    <row r="35" spans="1:21" ht="16.5" customHeight="1" x14ac:dyDescent="0.2">
      <c r="A35" s="44"/>
      <c r="B35" s="45"/>
      <c r="C35" s="45"/>
      <c r="D35" s="46"/>
      <c r="E35" s="46"/>
      <c r="F35" s="44"/>
      <c r="G35" s="45"/>
      <c r="H35" s="45"/>
      <c r="I35" s="25">
        <f t="shared" si="0"/>
        <v>0</v>
      </c>
      <c r="J35" s="11"/>
      <c r="K35" s="47"/>
      <c r="L35" s="47"/>
      <c r="M35" s="47"/>
      <c r="P35" s="3">
        <f t="shared" si="1"/>
        <v>0</v>
      </c>
      <c r="T35" s="27">
        <f t="shared" si="2"/>
        <v>0</v>
      </c>
      <c r="U35" s="28">
        <f t="shared" si="3"/>
        <v>0</v>
      </c>
    </row>
    <row r="36" spans="1:21" ht="16.5" customHeight="1" x14ac:dyDescent="0.2">
      <c r="A36" s="44"/>
      <c r="B36" s="45"/>
      <c r="C36" s="45"/>
      <c r="D36" s="46"/>
      <c r="E36" s="46"/>
      <c r="F36" s="44"/>
      <c r="G36" s="45"/>
      <c r="H36" s="45"/>
      <c r="I36" s="25">
        <f t="shared" ref="I36:I46" si="4">MAX(0,IF(ISBLANK(B36),0,
IF(ISBLANK(D36),
  MIN(_xlfn.DAYS(G36,IF(B36&lt;$F$3,$F$3,B36)),_xlfn.DAYS($I$3,IF(B36&lt;$F$3,$F$3,B36))),
   _xlfn.DAYS(D36,IF(B36&lt;$F$3,$F$3,B36))+IF(E36&gt;$I$3,0,MIN(_xlfn.DAYS($I$3,E36),_xlfn.DAYS(G36,E36))))))</f>
        <v>0</v>
      </c>
      <c r="J36" s="11"/>
      <c r="K36" s="47"/>
      <c r="L36" s="47"/>
      <c r="M36" s="47"/>
      <c r="P36" s="3">
        <f t="shared" ref="P36:P46" si="5">I36*K36</f>
        <v>0</v>
      </c>
      <c r="T36" s="27">
        <f t="shared" ref="T36:T46" si="6">IF(A36="prairie permanente",0,K36)</f>
        <v>0</v>
      </c>
      <c r="U36" s="28">
        <f t="shared" ref="U36:U46" si="7">IF(A36="prairie permanente",0,0+IF(I36&lt;25,K36,0))</f>
        <v>0</v>
      </c>
    </row>
    <row r="37" spans="1:21" ht="16.5" customHeight="1" x14ac:dyDescent="0.2">
      <c r="A37" s="44"/>
      <c r="B37" s="45"/>
      <c r="C37" s="45"/>
      <c r="D37" s="46"/>
      <c r="E37" s="46"/>
      <c r="F37" s="44"/>
      <c r="G37" s="45"/>
      <c r="H37" s="45"/>
      <c r="I37" s="25">
        <f t="shared" si="4"/>
        <v>0</v>
      </c>
      <c r="J37" s="11"/>
      <c r="K37" s="47"/>
      <c r="L37" s="47"/>
      <c r="M37" s="47"/>
      <c r="P37" s="3">
        <f t="shared" si="5"/>
        <v>0</v>
      </c>
      <c r="T37" s="27">
        <f t="shared" si="6"/>
        <v>0</v>
      </c>
      <c r="U37" s="28">
        <f t="shared" si="7"/>
        <v>0</v>
      </c>
    </row>
    <row r="38" spans="1:21" ht="16.5" customHeight="1" x14ac:dyDescent="0.2">
      <c r="A38" s="44"/>
      <c r="B38" s="45"/>
      <c r="C38" s="45"/>
      <c r="D38" s="46"/>
      <c r="E38" s="46"/>
      <c r="F38" s="44"/>
      <c r="G38" s="45"/>
      <c r="H38" s="45"/>
      <c r="I38" s="25">
        <f t="shared" si="4"/>
        <v>0</v>
      </c>
      <c r="J38" s="11"/>
      <c r="K38" s="47"/>
      <c r="L38" s="47"/>
      <c r="M38" s="47"/>
      <c r="P38" s="3">
        <f t="shared" si="5"/>
        <v>0</v>
      </c>
      <c r="T38" s="27">
        <f t="shared" si="6"/>
        <v>0</v>
      </c>
      <c r="U38" s="28">
        <f t="shared" si="7"/>
        <v>0</v>
      </c>
    </row>
    <row r="39" spans="1:21" ht="16.5" customHeight="1" x14ac:dyDescent="0.2">
      <c r="A39" s="44"/>
      <c r="B39" s="45"/>
      <c r="C39" s="45"/>
      <c r="D39" s="46"/>
      <c r="E39" s="46"/>
      <c r="F39" s="44"/>
      <c r="G39" s="45"/>
      <c r="H39" s="45"/>
      <c r="I39" s="25">
        <f t="shared" si="4"/>
        <v>0</v>
      </c>
      <c r="J39" s="11"/>
      <c r="K39" s="47"/>
      <c r="L39" s="47"/>
      <c r="M39" s="47"/>
      <c r="P39" s="3">
        <f t="shared" si="5"/>
        <v>0</v>
      </c>
      <c r="T39" s="27">
        <f t="shared" si="6"/>
        <v>0</v>
      </c>
      <c r="U39" s="28">
        <f t="shared" si="7"/>
        <v>0</v>
      </c>
    </row>
    <row r="40" spans="1:21" ht="16.5" customHeight="1" x14ac:dyDescent="0.2">
      <c r="A40" s="44"/>
      <c r="B40" s="45"/>
      <c r="C40" s="45"/>
      <c r="D40" s="46"/>
      <c r="E40" s="46"/>
      <c r="F40" s="44"/>
      <c r="G40" s="45"/>
      <c r="H40" s="45"/>
      <c r="I40" s="25">
        <f t="shared" si="4"/>
        <v>0</v>
      </c>
      <c r="J40" s="11"/>
      <c r="K40" s="47"/>
      <c r="L40" s="47"/>
      <c r="M40" s="47"/>
      <c r="P40" s="3">
        <f t="shared" si="5"/>
        <v>0</v>
      </c>
      <c r="T40" s="27">
        <f t="shared" si="6"/>
        <v>0</v>
      </c>
      <c r="U40" s="28">
        <f t="shared" si="7"/>
        <v>0</v>
      </c>
    </row>
    <row r="41" spans="1:21" ht="16.5" customHeight="1" x14ac:dyDescent="0.2">
      <c r="A41" s="44"/>
      <c r="B41" s="45"/>
      <c r="C41" s="45"/>
      <c r="D41" s="46"/>
      <c r="E41" s="46"/>
      <c r="F41" s="44"/>
      <c r="G41" s="45"/>
      <c r="H41" s="45"/>
      <c r="I41" s="25">
        <f t="shared" si="4"/>
        <v>0</v>
      </c>
      <c r="J41" s="11"/>
      <c r="K41" s="47"/>
      <c r="L41" s="47"/>
      <c r="M41" s="47"/>
      <c r="P41" s="3">
        <f t="shared" si="5"/>
        <v>0</v>
      </c>
      <c r="T41" s="27">
        <f t="shared" si="6"/>
        <v>0</v>
      </c>
      <c r="U41" s="28">
        <f t="shared" si="7"/>
        <v>0</v>
      </c>
    </row>
    <row r="42" spans="1:21" ht="16.5" customHeight="1" x14ac:dyDescent="0.2">
      <c r="A42" s="44"/>
      <c r="B42" s="45"/>
      <c r="C42" s="45"/>
      <c r="D42" s="46"/>
      <c r="E42" s="46"/>
      <c r="F42" s="44"/>
      <c r="G42" s="45"/>
      <c r="H42" s="45"/>
      <c r="I42" s="25">
        <f t="shared" si="4"/>
        <v>0</v>
      </c>
      <c r="J42" s="11"/>
      <c r="K42" s="47"/>
      <c r="L42" s="47"/>
      <c r="M42" s="47"/>
      <c r="P42" s="3">
        <f t="shared" si="5"/>
        <v>0</v>
      </c>
      <c r="T42" s="27">
        <f t="shared" si="6"/>
        <v>0</v>
      </c>
      <c r="U42" s="28">
        <f t="shared" si="7"/>
        <v>0</v>
      </c>
    </row>
    <row r="43" spans="1:21" ht="16.5" customHeight="1" x14ac:dyDescent="0.2">
      <c r="A43" s="44"/>
      <c r="B43" s="45"/>
      <c r="C43" s="45"/>
      <c r="D43" s="46"/>
      <c r="E43" s="46"/>
      <c r="F43" s="44"/>
      <c r="G43" s="45"/>
      <c r="H43" s="45"/>
      <c r="I43" s="25">
        <f t="shared" si="4"/>
        <v>0</v>
      </c>
      <c r="J43" s="11"/>
      <c r="K43" s="47"/>
      <c r="L43" s="47"/>
      <c r="M43" s="47"/>
      <c r="P43" s="3">
        <f t="shared" si="5"/>
        <v>0</v>
      </c>
      <c r="T43" s="27">
        <f t="shared" si="6"/>
        <v>0</v>
      </c>
      <c r="U43" s="28">
        <f t="shared" si="7"/>
        <v>0</v>
      </c>
    </row>
    <row r="44" spans="1:21" ht="16.5" customHeight="1" x14ac:dyDescent="0.2">
      <c r="A44" s="44"/>
      <c r="B44" s="45"/>
      <c r="C44" s="45"/>
      <c r="D44" s="46"/>
      <c r="E44" s="46"/>
      <c r="F44" s="44"/>
      <c r="G44" s="45"/>
      <c r="H44" s="45"/>
      <c r="I44" s="25">
        <f t="shared" si="4"/>
        <v>0</v>
      </c>
      <c r="J44" s="11"/>
      <c r="K44" s="47"/>
      <c r="L44" s="47"/>
      <c r="M44" s="47"/>
      <c r="P44" s="3">
        <f t="shared" si="5"/>
        <v>0</v>
      </c>
      <c r="T44" s="27">
        <f t="shared" si="6"/>
        <v>0</v>
      </c>
      <c r="U44" s="28">
        <f t="shared" si="7"/>
        <v>0</v>
      </c>
    </row>
    <row r="45" spans="1:21" ht="16.5" customHeight="1" x14ac:dyDescent="0.2">
      <c r="A45" s="44"/>
      <c r="B45" s="45"/>
      <c r="C45" s="45"/>
      <c r="D45" s="46"/>
      <c r="E45" s="46"/>
      <c r="F45" s="44"/>
      <c r="G45" s="45"/>
      <c r="H45" s="45"/>
      <c r="I45" s="25">
        <f t="shared" si="4"/>
        <v>0</v>
      </c>
      <c r="J45" s="11"/>
      <c r="K45" s="47"/>
      <c r="L45" s="47"/>
      <c r="M45" s="47"/>
      <c r="P45" s="3">
        <f t="shared" si="5"/>
        <v>0</v>
      </c>
      <c r="T45" s="27">
        <f t="shared" si="6"/>
        <v>0</v>
      </c>
      <c r="U45" s="28">
        <f t="shared" si="7"/>
        <v>0</v>
      </c>
    </row>
    <row r="46" spans="1:21" ht="16.5" customHeight="1" x14ac:dyDescent="0.2">
      <c r="A46" s="44"/>
      <c r="B46" s="45"/>
      <c r="C46" s="45"/>
      <c r="D46" s="46"/>
      <c r="E46" s="46"/>
      <c r="F46" s="44"/>
      <c r="G46" s="45"/>
      <c r="H46" s="45"/>
      <c r="I46" s="25">
        <f t="shared" si="4"/>
        <v>0</v>
      </c>
      <c r="J46" s="11"/>
      <c r="K46" s="47"/>
      <c r="L46" s="47"/>
      <c r="M46" s="47"/>
      <c r="P46" s="3">
        <f t="shared" si="5"/>
        <v>0</v>
      </c>
      <c r="T46" s="27">
        <f t="shared" si="6"/>
        <v>0</v>
      </c>
      <c r="U46" s="28">
        <f t="shared" si="7"/>
        <v>0</v>
      </c>
    </row>
    <row r="47" spans="1:21" ht="16.5" customHeight="1" x14ac:dyDescent="0.2">
      <c r="A47" s="44"/>
      <c r="B47" s="45"/>
      <c r="C47" s="45"/>
      <c r="D47" s="45"/>
      <c r="E47" s="45"/>
      <c r="F47" s="44"/>
      <c r="G47" s="45"/>
      <c r="H47" s="45"/>
      <c r="I47" s="25">
        <f t="shared" ref="I47:I62" si="8">MAX(0,IF(ISBLANK(B47),0,
IF(ISBLANK(D47),
  MIN(_xlfn.DAYS(G47,IF(B47&lt;$F$3,$F$3,B47)),_xlfn.DAYS($I$3,IF(B47&lt;$F$3,$F$3,B47))),
   _xlfn.DAYS(D47,IF(B47&lt;$F$3,$F$3,B47))+IF(E47&gt;$I$3,0,MIN(_xlfn.DAYS($I$3,E47),_xlfn.DAYS(G47,E47))))))</f>
        <v>0</v>
      </c>
      <c r="J47" s="21"/>
      <c r="K47" s="48"/>
      <c r="L47" s="48"/>
      <c r="M47" s="48"/>
      <c r="P47" s="3">
        <f t="shared" ref="P47:P62" si="9">I47*K47</f>
        <v>0</v>
      </c>
      <c r="T47" s="27">
        <f t="shared" ref="T47:T62" si="10">IF(A47="prairie permanente",0,K47)</f>
        <v>0</v>
      </c>
      <c r="U47" s="27">
        <f t="shared" ref="U47:U62" si="11">IF(A47="prairie permanente",0,0+IF(I47&lt;25,K47,0))</f>
        <v>0</v>
      </c>
    </row>
    <row r="48" spans="1:21" ht="16.5" customHeight="1" x14ac:dyDescent="0.2">
      <c r="A48" s="44"/>
      <c r="B48" s="45"/>
      <c r="C48" s="45"/>
      <c r="D48" s="45"/>
      <c r="E48" s="45"/>
      <c r="F48" s="44"/>
      <c r="G48" s="45"/>
      <c r="H48" s="45"/>
      <c r="I48" s="25">
        <f t="shared" si="8"/>
        <v>0</v>
      </c>
      <c r="J48" s="21"/>
      <c r="K48" s="48"/>
      <c r="L48" s="48"/>
      <c r="M48" s="48"/>
      <c r="P48" s="3">
        <f t="shared" si="9"/>
        <v>0</v>
      </c>
      <c r="T48" s="27">
        <f t="shared" si="10"/>
        <v>0</v>
      </c>
      <c r="U48" s="27">
        <f t="shared" si="11"/>
        <v>0</v>
      </c>
    </row>
    <row r="49" spans="1:21" ht="16.5" customHeight="1" x14ac:dyDescent="0.2">
      <c r="A49" s="44"/>
      <c r="B49" s="45"/>
      <c r="C49" s="45"/>
      <c r="D49" s="45"/>
      <c r="E49" s="45"/>
      <c r="F49" s="44"/>
      <c r="G49" s="45"/>
      <c r="H49" s="45"/>
      <c r="I49" s="25">
        <f t="shared" si="8"/>
        <v>0</v>
      </c>
      <c r="J49" s="21"/>
      <c r="K49" s="48"/>
      <c r="L49" s="48"/>
      <c r="M49" s="48"/>
      <c r="P49" s="3">
        <f t="shared" si="9"/>
        <v>0</v>
      </c>
      <c r="T49" s="27">
        <f t="shared" si="10"/>
        <v>0</v>
      </c>
      <c r="U49" s="27">
        <f t="shared" si="11"/>
        <v>0</v>
      </c>
    </row>
    <row r="50" spans="1:21" ht="16.5" customHeight="1" x14ac:dyDescent="0.2">
      <c r="A50" s="44"/>
      <c r="B50" s="45"/>
      <c r="C50" s="45"/>
      <c r="D50" s="45"/>
      <c r="E50" s="45"/>
      <c r="F50" s="44"/>
      <c r="G50" s="45"/>
      <c r="H50" s="45"/>
      <c r="I50" s="25">
        <f t="shared" si="8"/>
        <v>0</v>
      </c>
      <c r="J50" s="21"/>
      <c r="K50" s="48"/>
      <c r="L50" s="48"/>
      <c r="M50" s="48"/>
      <c r="P50" s="3">
        <f t="shared" si="9"/>
        <v>0</v>
      </c>
      <c r="T50" s="27">
        <f t="shared" si="10"/>
        <v>0</v>
      </c>
      <c r="U50" s="27">
        <f t="shared" si="11"/>
        <v>0</v>
      </c>
    </row>
    <row r="51" spans="1:21" ht="16.5" customHeight="1" x14ac:dyDescent="0.2">
      <c r="A51" s="44"/>
      <c r="B51" s="45"/>
      <c r="C51" s="45"/>
      <c r="D51" s="45"/>
      <c r="E51" s="45"/>
      <c r="F51" s="44"/>
      <c r="G51" s="45"/>
      <c r="H51" s="45"/>
      <c r="I51" s="25">
        <f t="shared" si="8"/>
        <v>0</v>
      </c>
      <c r="J51" s="21"/>
      <c r="K51" s="48"/>
      <c r="L51" s="48"/>
      <c r="M51" s="48"/>
      <c r="P51" s="3">
        <f t="shared" si="9"/>
        <v>0</v>
      </c>
      <c r="T51" s="27">
        <f t="shared" si="10"/>
        <v>0</v>
      </c>
      <c r="U51" s="27">
        <f t="shared" si="11"/>
        <v>0</v>
      </c>
    </row>
    <row r="52" spans="1:21" ht="16.5" customHeight="1" x14ac:dyDescent="0.2">
      <c r="A52" s="44"/>
      <c r="B52" s="45"/>
      <c r="C52" s="45"/>
      <c r="D52" s="45"/>
      <c r="E52" s="45"/>
      <c r="F52" s="44"/>
      <c r="G52" s="45"/>
      <c r="H52" s="45"/>
      <c r="I52" s="25">
        <f t="shared" si="8"/>
        <v>0</v>
      </c>
      <c r="J52" s="21"/>
      <c r="K52" s="48"/>
      <c r="L52" s="48"/>
      <c r="M52" s="48"/>
      <c r="P52" s="3">
        <f t="shared" si="9"/>
        <v>0</v>
      </c>
      <c r="T52" s="27">
        <f t="shared" si="10"/>
        <v>0</v>
      </c>
      <c r="U52" s="27">
        <f t="shared" si="11"/>
        <v>0</v>
      </c>
    </row>
    <row r="53" spans="1:21" ht="16.5" customHeight="1" x14ac:dyDescent="0.2">
      <c r="A53" s="44"/>
      <c r="B53" s="45"/>
      <c r="C53" s="45"/>
      <c r="D53" s="45"/>
      <c r="E53" s="45"/>
      <c r="F53" s="44"/>
      <c r="G53" s="45"/>
      <c r="H53" s="45"/>
      <c r="I53" s="25">
        <f t="shared" si="8"/>
        <v>0</v>
      </c>
      <c r="J53" s="21"/>
      <c r="K53" s="48"/>
      <c r="L53" s="48"/>
      <c r="M53" s="48"/>
      <c r="P53" s="3">
        <f t="shared" si="9"/>
        <v>0</v>
      </c>
      <c r="T53" s="27">
        <f t="shared" si="10"/>
        <v>0</v>
      </c>
      <c r="U53" s="27">
        <f t="shared" si="11"/>
        <v>0</v>
      </c>
    </row>
    <row r="54" spans="1:21" ht="16.5" customHeight="1" x14ac:dyDescent="0.2">
      <c r="A54" s="44"/>
      <c r="B54" s="46"/>
      <c r="C54" s="46"/>
      <c r="D54" s="45"/>
      <c r="E54" s="45"/>
      <c r="F54" s="44"/>
      <c r="G54" s="45"/>
      <c r="H54" s="45"/>
      <c r="I54" s="25">
        <f t="shared" si="8"/>
        <v>0</v>
      </c>
      <c r="J54" s="21"/>
      <c r="K54" s="48"/>
      <c r="L54" s="48"/>
      <c r="M54" s="48"/>
      <c r="P54" s="3">
        <f t="shared" si="9"/>
        <v>0</v>
      </c>
      <c r="T54" s="27">
        <f t="shared" si="10"/>
        <v>0</v>
      </c>
      <c r="U54" s="27">
        <f t="shared" si="11"/>
        <v>0</v>
      </c>
    </row>
    <row r="55" spans="1:21" ht="16.5" customHeight="1" x14ac:dyDescent="0.2">
      <c r="A55" s="44"/>
      <c r="B55" s="46"/>
      <c r="C55" s="46"/>
      <c r="D55" s="45"/>
      <c r="E55" s="45"/>
      <c r="F55" s="44"/>
      <c r="G55" s="45"/>
      <c r="H55" s="45"/>
      <c r="I55" s="25">
        <f t="shared" si="8"/>
        <v>0</v>
      </c>
      <c r="J55" s="21"/>
      <c r="K55" s="48"/>
      <c r="L55" s="48"/>
      <c r="M55" s="48"/>
      <c r="P55" s="3">
        <f t="shared" si="9"/>
        <v>0</v>
      </c>
      <c r="T55" s="27">
        <f t="shared" si="10"/>
        <v>0</v>
      </c>
      <c r="U55" s="27">
        <f t="shared" si="11"/>
        <v>0</v>
      </c>
    </row>
    <row r="56" spans="1:21" ht="16.5" customHeight="1" x14ac:dyDescent="0.2">
      <c r="A56" s="44"/>
      <c r="B56" s="46"/>
      <c r="C56" s="46"/>
      <c r="D56" s="45"/>
      <c r="E56" s="45"/>
      <c r="F56" s="44"/>
      <c r="G56" s="45"/>
      <c r="H56" s="45"/>
      <c r="I56" s="25">
        <f t="shared" si="8"/>
        <v>0</v>
      </c>
      <c r="J56" s="21"/>
      <c r="K56" s="48"/>
      <c r="L56" s="48"/>
      <c r="M56" s="48"/>
      <c r="P56" s="3">
        <f t="shared" si="9"/>
        <v>0</v>
      </c>
      <c r="T56" s="27">
        <f t="shared" si="10"/>
        <v>0</v>
      </c>
      <c r="U56" s="27">
        <f t="shared" si="11"/>
        <v>0</v>
      </c>
    </row>
    <row r="57" spans="1:21" ht="16.5" customHeight="1" x14ac:dyDescent="0.2">
      <c r="A57" s="44"/>
      <c r="B57" s="46"/>
      <c r="C57" s="46"/>
      <c r="D57" s="45"/>
      <c r="E57" s="45"/>
      <c r="F57" s="44"/>
      <c r="G57" s="45"/>
      <c r="H57" s="45"/>
      <c r="I57" s="25">
        <f t="shared" si="8"/>
        <v>0</v>
      </c>
      <c r="J57" s="21"/>
      <c r="K57" s="48"/>
      <c r="L57" s="48"/>
      <c r="M57" s="48"/>
      <c r="P57" s="3">
        <f t="shared" si="9"/>
        <v>0</v>
      </c>
      <c r="T57" s="27">
        <f t="shared" si="10"/>
        <v>0</v>
      </c>
      <c r="U57" s="27">
        <f t="shared" si="11"/>
        <v>0</v>
      </c>
    </row>
    <row r="58" spans="1:21" ht="16.5" customHeight="1" x14ac:dyDescent="0.2">
      <c r="A58" s="44"/>
      <c r="B58" s="46"/>
      <c r="C58" s="46"/>
      <c r="D58" s="45"/>
      <c r="E58" s="45"/>
      <c r="F58" s="44"/>
      <c r="G58" s="45"/>
      <c r="H58" s="45"/>
      <c r="I58" s="25">
        <f t="shared" si="8"/>
        <v>0</v>
      </c>
      <c r="J58" s="21"/>
      <c r="K58" s="48"/>
      <c r="L58" s="48"/>
      <c r="M58" s="48"/>
      <c r="P58" s="3">
        <f t="shared" si="9"/>
        <v>0</v>
      </c>
      <c r="T58" s="27">
        <f t="shared" si="10"/>
        <v>0</v>
      </c>
      <c r="U58" s="27">
        <f t="shared" si="11"/>
        <v>0</v>
      </c>
    </row>
    <row r="59" spans="1:21" ht="16.5" customHeight="1" x14ac:dyDescent="0.2">
      <c r="A59" s="44"/>
      <c r="B59" s="46"/>
      <c r="C59" s="46"/>
      <c r="D59" s="45"/>
      <c r="E59" s="45"/>
      <c r="F59" s="44"/>
      <c r="G59" s="45"/>
      <c r="H59" s="45"/>
      <c r="I59" s="25">
        <f t="shared" si="8"/>
        <v>0</v>
      </c>
      <c r="J59" s="21"/>
      <c r="K59" s="48"/>
      <c r="L59" s="48"/>
      <c r="M59" s="48"/>
      <c r="P59" s="3">
        <f t="shared" si="9"/>
        <v>0</v>
      </c>
      <c r="T59" s="27">
        <f t="shared" si="10"/>
        <v>0</v>
      </c>
      <c r="U59" s="27">
        <f t="shared" si="11"/>
        <v>0</v>
      </c>
    </row>
    <row r="60" spans="1:21" ht="16.5" customHeight="1" x14ac:dyDescent="0.2">
      <c r="A60" s="44"/>
      <c r="B60" s="46"/>
      <c r="C60" s="46"/>
      <c r="D60" s="45"/>
      <c r="E60" s="45"/>
      <c r="F60" s="44"/>
      <c r="G60" s="45"/>
      <c r="H60" s="45"/>
      <c r="I60" s="25">
        <f t="shared" si="8"/>
        <v>0</v>
      </c>
      <c r="J60" s="21"/>
      <c r="K60" s="48"/>
      <c r="L60" s="48"/>
      <c r="M60" s="48"/>
      <c r="P60" s="3">
        <f t="shared" si="9"/>
        <v>0</v>
      </c>
      <c r="T60" s="27">
        <f t="shared" si="10"/>
        <v>0</v>
      </c>
      <c r="U60" s="27">
        <f t="shared" si="11"/>
        <v>0</v>
      </c>
    </row>
    <row r="61" spans="1:21" ht="16.5" customHeight="1" x14ac:dyDescent="0.2">
      <c r="A61" s="44"/>
      <c r="B61" s="46"/>
      <c r="C61" s="46"/>
      <c r="D61" s="46"/>
      <c r="E61" s="46"/>
      <c r="F61" s="44"/>
      <c r="G61" s="46"/>
      <c r="H61" s="46"/>
      <c r="I61" s="25">
        <f t="shared" si="8"/>
        <v>0</v>
      </c>
      <c r="J61" s="12"/>
      <c r="K61" s="49"/>
      <c r="L61" s="49"/>
      <c r="M61" s="49"/>
      <c r="P61" s="3">
        <f t="shared" si="9"/>
        <v>0</v>
      </c>
      <c r="T61" s="27">
        <f t="shared" si="10"/>
        <v>0</v>
      </c>
      <c r="U61" s="27">
        <f t="shared" si="11"/>
        <v>0</v>
      </c>
    </row>
    <row r="62" spans="1:21" ht="16.5" customHeight="1" x14ac:dyDescent="0.2">
      <c r="A62" s="44"/>
      <c r="B62" s="46"/>
      <c r="C62" s="46"/>
      <c r="D62" s="46"/>
      <c r="E62" s="46"/>
      <c r="F62" s="44"/>
      <c r="G62" s="46"/>
      <c r="H62" s="46"/>
      <c r="I62" s="25">
        <f t="shared" si="8"/>
        <v>0</v>
      </c>
      <c r="J62" s="12"/>
      <c r="K62" s="49"/>
      <c r="L62" s="49"/>
      <c r="M62" s="49"/>
      <c r="P62" s="3">
        <f t="shared" si="9"/>
        <v>0</v>
      </c>
      <c r="T62" s="27">
        <f t="shared" si="10"/>
        <v>0</v>
      </c>
      <c r="U62" s="27">
        <f t="shared" si="11"/>
        <v>0</v>
      </c>
    </row>
    <row r="63" spans="1:21" s="14" customFormat="1" ht="27.75" hidden="1" customHeight="1" thickBot="1" x14ac:dyDescent="0.25">
      <c r="A63" s="9"/>
      <c r="B63" s="9"/>
      <c r="C63" s="9"/>
      <c r="D63" s="9"/>
      <c r="E63" s="9"/>
      <c r="F63" s="9"/>
      <c r="G63" s="13"/>
      <c r="H63" s="13"/>
      <c r="I63" s="36" t="s">
        <v>36</v>
      </c>
      <c r="J63" s="37"/>
      <c r="K63" s="37">
        <f>SUM(K13:K62)</f>
        <v>0</v>
      </c>
    </row>
    <row r="64" spans="1:21" ht="27.75" hidden="1" customHeight="1" thickTop="1" thickBot="1" x14ac:dyDescent="0.25">
      <c r="A64" s="12"/>
      <c r="B64" s="12"/>
      <c r="C64" s="12"/>
      <c r="D64" s="12"/>
      <c r="E64" s="18"/>
      <c r="F64" s="39"/>
      <c r="G64" s="40"/>
      <c r="H64" s="40"/>
      <c r="I64" s="41" t="s">
        <v>43</v>
      </c>
      <c r="J64" s="40"/>
      <c r="K64" s="42" t="e">
        <f>P65/K63</f>
        <v>#DIV/0!</v>
      </c>
      <c r="L64" s="42" t="e">
        <f>IF(K64&lt;25,"ok","ko")</f>
        <v>#DIV/0!</v>
      </c>
    </row>
    <row r="65" spans="1:21" ht="27.75" customHeight="1" thickBot="1" x14ac:dyDescent="0.25">
      <c r="A65" s="12"/>
      <c r="B65" s="12"/>
      <c r="C65" s="12"/>
      <c r="D65" s="12"/>
      <c r="E65" s="18"/>
      <c r="F65" s="18"/>
      <c r="G65" s="35"/>
      <c r="H65" s="35"/>
      <c r="I65" s="36" t="s">
        <v>39</v>
      </c>
      <c r="J65" s="37"/>
      <c r="K65" s="38">
        <f>T65</f>
        <v>0</v>
      </c>
      <c r="L65" s="10"/>
      <c r="P65" s="15">
        <f>SUM(P13:P62)</f>
        <v>0</v>
      </c>
      <c r="Q65" s="14" t="s">
        <v>35</v>
      </c>
      <c r="R65" s="14"/>
      <c r="T65" s="9">
        <f>SUM(T13:T62)</f>
        <v>0</v>
      </c>
      <c r="U65" s="9">
        <f>SUM(U13:U62)</f>
        <v>0</v>
      </c>
    </row>
    <row r="66" spans="1:21" s="33" customFormat="1" ht="27.75" customHeight="1" thickTop="1" thickBot="1" x14ac:dyDescent="0.25">
      <c r="A66" s="29"/>
      <c r="B66" s="29"/>
      <c r="C66" s="29"/>
      <c r="D66" s="29"/>
      <c r="E66" s="30"/>
      <c r="F66" s="30"/>
      <c r="G66" s="31"/>
      <c r="H66" s="31"/>
      <c r="I66" s="32" t="s">
        <v>47</v>
      </c>
      <c r="J66" s="31"/>
      <c r="K66" s="34" t="e">
        <f>U65/T65</f>
        <v>#DIV/0!</v>
      </c>
      <c r="L66" s="34" t="e">
        <f>IF(K66&gt;0.8,"ok","ko")</f>
        <v>#DIV/0!</v>
      </c>
      <c r="P66" s="15">
        <f>25*K63</f>
        <v>0</v>
      </c>
      <c r="Q66" s="14" t="s">
        <v>34</v>
      </c>
      <c r="R66" s="3"/>
    </row>
    <row r="67" spans="1:21" ht="27.75" customHeight="1" thickTop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O67" s="19"/>
      <c r="P67" s="16">
        <f>P65-P66</f>
        <v>0</v>
      </c>
      <c r="Q67" s="17" t="s">
        <v>13</v>
      </c>
    </row>
    <row r="68" spans="1:21" ht="19.5" x14ac:dyDescent="0.2">
      <c r="A68" s="69" t="s">
        <v>12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21" ht="6" customHeight="1" thickBot="1" x14ac:dyDescent="0.25">
      <c r="A69" s="20"/>
      <c r="B69" s="20"/>
      <c r="C69" s="20"/>
      <c r="D69" s="43"/>
      <c r="E69" s="20"/>
      <c r="F69" s="20"/>
      <c r="G69" s="20"/>
      <c r="H69" s="20"/>
      <c r="I69" s="20"/>
      <c r="J69" s="20"/>
      <c r="K69" s="20"/>
    </row>
    <row r="70" spans="1:21" ht="31.5" customHeight="1" thickTop="1" thickBot="1" x14ac:dyDescent="0.25">
      <c r="A70" s="61" t="e">
        <f>IF(K66&gt;0.8,"AUTRES BAIES ALGUES VERTES : Respect du % de SAU hors PP &lt; à 25 jours de sols nus attendu au titre de la ZSCE","AUTRES BAIES ALGUES VERTES : Augmentation du % de SAU hors PP &lt; à 25 jours de sols nus à envisager pour être supérieur à 80%")</f>
        <v>#DIV/0!</v>
      </c>
      <c r="B70" s="62"/>
      <c r="C70" s="62"/>
      <c r="D70" s="62"/>
      <c r="E70" s="62"/>
      <c r="F70" s="62"/>
      <c r="G70" s="62"/>
      <c r="H70" s="62"/>
      <c r="I70" s="62"/>
      <c r="J70" s="62"/>
      <c r="K70" s="63"/>
    </row>
    <row r="71" spans="1:21" ht="15" thickTop="1" x14ac:dyDescent="0.2"/>
  </sheetData>
  <sheetProtection algorithmName="SHA-512" hashValue="tt1A0yTpk4R5N+U6KPrzFGwf0H21tb9vX2uXZFb2t4deJ8Nm3HihybsLSz9QqcYdDv3CoU7a5OnTrOOYqQiGXg==" saltValue="Iz7I9upM6J7iGnFxK8qySw==" spinCount="100000" sheet="1" objects="1" scenarios="1"/>
  <mergeCells count="13">
    <mergeCell ref="E1:F1"/>
    <mergeCell ref="U11:U12"/>
    <mergeCell ref="T11:T12"/>
    <mergeCell ref="A70:K70"/>
    <mergeCell ref="K11:K12"/>
    <mergeCell ref="A2:K2"/>
    <mergeCell ref="I11:I12"/>
    <mergeCell ref="L11:L12"/>
    <mergeCell ref="M11:M12"/>
    <mergeCell ref="D11:E11"/>
    <mergeCell ref="A68:K68"/>
    <mergeCell ref="A11:C11"/>
    <mergeCell ref="F11:H11"/>
  </mergeCells>
  <pageMargins left="0" right="0" top="0.39370078740157483" bottom="0.39370078740157483" header="0" footer="0"/>
  <pageSetup paperSize="9" scale="37" orientation="landscape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'Liste cultures'!$A$1:$A$25</xm:f>
          </x14:formula1>
          <xm:sqref>A13:A62</xm:sqref>
        </x14:dataValidation>
        <x14:dataValidation type="list" allowBlank="1" showInputMessage="1" showErrorMessage="1">
          <x14:formula1>
            <xm:f>'Liste cultures'!$A$1:$A$25</xm:f>
          </x14:formula1>
          <xm:sqref>F13:F62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="80" zoomScaleNormal="80" workbookViewId="0">
      <selection activeCell="E1" sqref="E1:F1"/>
    </sheetView>
  </sheetViews>
  <sheetFormatPr baseColWidth="10" defaultRowHeight="14.25" x14ac:dyDescent="0.2"/>
  <cols>
    <col min="1" max="1" width="59.375" style="3" customWidth="1"/>
    <col min="2" max="5" width="24.75" style="3" customWidth="1"/>
    <col min="6" max="6" width="59.625" style="3" customWidth="1"/>
    <col min="7" max="8" width="24.75" style="3" customWidth="1"/>
    <col min="9" max="9" width="21.625" style="3" customWidth="1"/>
    <col min="10" max="10" width="5.125" style="3" customWidth="1"/>
    <col min="11" max="13" width="19.625" style="3" customWidth="1"/>
    <col min="14" max="20" width="11" style="3"/>
    <col min="21" max="21" width="15.125" style="3" customWidth="1"/>
    <col min="22" max="16384" width="11" style="3"/>
  </cols>
  <sheetData>
    <row r="1" spans="1:21" ht="56.25" customHeight="1" thickBot="1" x14ac:dyDescent="0.25">
      <c r="A1" s="58" t="s">
        <v>58</v>
      </c>
      <c r="B1" s="70"/>
      <c r="C1" s="56"/>
      <c r="D1" s="57" t="s">
        <v>59</v>
      </c>
      <c r="E1" s="71"/>
      <c r="F1" s="72"/>
      <c r="G1" s="56"/>
      <c r="H1" s="56"/>
      <c r="I1" s="56"/>
      <c r="J1" s="2"/>
      <c r="K1" s="1"/>
      <c r="L1" s="2"/>
    </row>
    <row r="2" spans="1:21" ht="18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"/>
    </row>
    <row r="3" spans="1:21" s="4" customFormat="1" ht="25.5" customHeight="1" x14ac:dyDescent="0.2">
      <c r="E3" s="5" t="s">
        <v>1</v>
      </c>
      <c r="F3" s="6">
        <v>45122</v>
      </c>
      <c r="G3" s="7" t="s">
        <v>2</v>
      </c>
      <c r="H3" s="7"/>
      <c r="I3" s="6">
        <v>45350</v>
      </c>
    </row>
    <row r="4" spans="1:21" s="4" customFormat="1" ht="15" customHeight="1" x14ac:dyDescent="0.2">
      <c r="A4" s="50" t="s">
        <v>46</v>
      </c>
      <c r="E4" s="5"/>
      <c r="F4" s="6"/>
      <c r="G4" s="7"/>
      <c r="H4" s="7"/>
      <c r="I4" s="6"/>
    </row>
    <row r="5" spans="1:21" ht="15" customHeight="1" x14ac:dyDescent="0.2">
      <c r="A5" s="26" t="s">
        <v>37</v>
      </c>
      <c r="E5" s="8"/>
      <c r="F5" s="8"/>
    </row>
    <row r="6" spans="1:21" ht="15" customHeight="1" x14ac:dyDescent="0.2">
      <c r="A6" s="26" t="s">
        <v>54</v>
      </c>
      <c r="E6" s="8"/>
      <c r="F6" s="8"/>
    </row>
    <row r="7" spans="1:21" ht="15" customHeight="1" x14ac:dyDescent="0.2">
      <c r="A7" s="26" t="s">
        <v>55</v>
      </c>
      <c r="E7" s="8"/>
      <c r="F7" s="8"/>
    </row>
    <row r="8" spans="1:21" ht="15" customHeight="1" x14ac:dyDescent="0.2">
      <c r="A8" s="26" t="s">
        <v>56</v>
      </c>
      <c r="E8" s="8"/>
      <c r="F8" s="8"/>
    </row>
    <row r="9" spans="1:21" ht="15" customHeight="1" x14ac:dyDescent="0.2">
      <c r="A9" s="26" t="s">
        <v>57</v>
      </c>
      <c r="E9" s="8"/>
      <c r="F9" s="8"/>
    </row>
    <row r="10" spans="1:21" ht="15" customHeight="1" x14ac:dyDescent="0.2">
      <c r="A10" s="26"/>
      <c r="E10" s="8"/>
      <c r="F10" s="8"/>
    </row>
    <row r="11" spans="1:21" ht="33.75" customHeight="1" x14ac:dyDescent="0.2">
      <c r="A11" s="64" t="s">
        <v>42</v>
      </c>
      <c r="B11" s="64"/>
      <c r="C11" s="64"/>
      <c r="D11" s="67" t="s">
        <v>3</v>
      </c>
      <c r="E11" s="68"/>
      <c r="F11" s="64" t="s">
        <v>41</v>
      </c>
      <c r="G11" s="64"/>
      <c r="H11" s="64"/>
      <c r="I11" s="64" t="s">
        <v>8</v>
      </c>
      <c r="J11" s="9"/>
      <c r="K11" s="64" t="s">
        <v>9</v>
      </c>
      <c r="L11" s="66" t="s">
        <v>50</v>
      </c>
      <c r="M11" s="66" t="s">
        <v>51</v>
      </c>
      <c r="T11" s="60" t="s">
        <v>40</v>
      </c>
      <c r="U11" s="59" t="s">
        <v>38</v>
      </c>
    </row>
    <row r="12" spans="1:21" ht="33.75" customHeight="1" x14ac:dyDescent="0.2">
      <c r="A12" s="22" t="s">
        <v>32</v>
      </c>
      <c r="B12" s="22" t="s">
        <v>4</v>
      </c>
      <c r="C12" s="53" t="s">
        <v>52</v>
      </c>
      <c r="D12" s="23" t="s">
        <v>5</v>
      </c>
      <c r="E12" s="24" t="s">
        <v>6</v>
      </c>
      <c r="F12" s="22" t="s">
        <v>32</v>
      </c>
      <c r="G12" s="54" t="s">
        <v>7</v>
      </c>
      <c r="H12" s="55" t="s">
        <v>53</v>
      </c>
      <c r="I12" s="64"/>
      <c r="J12" s="9"/>
      <c r="K12" s="64"/>
      <c r="L12" s="66"/>
      <c r="M12" s="64"/>
      <c r="P12" s="10"/>
      <c r="T12" s="60"/>
      <c r="U12" s="59"/>
    </row>
    <row r="13" spans="1:21" ht="16.5" customHeight="1" x14ac:dyDescent="0.2">
      <c r="A13" s="44"/>
      <c r="B13" s="45"/>
      <c r="C13" s="45"/>
      <c r="D13" s="46"/>
      <c r="E13" s="46"/>
      <c r="F13" s="44"/>
      <c r="G13" s="45"/>
      <c r="H13" s="45"/>
      <c r="I13" s="25">
        <f>MAX(0,IF(ISBLANK(B13),0,
IF(ISBLANK(D13),
  MIN(_xlfn.DAYS(G13,IF(B13&lt;$F$3,$F$3,B13)),_xlfn.DAYS($I$3,IF(B13&lt;$F$3,$F$3,B13))),
   _xlfn.DAYS(D13,IF(B13&lt;$F$3,$F$3,B13))+IF(E13&gt;$I$3,0,MIN(_xlfn.DAYS($I$3,E13),_xlfn.DAYS(G13,E13))))))</f>
        <v>0</v>
      </c>
      <c r="J13" s="11"/>
      <c r="K13" s="47"/>
      <c r="L13" s="47"/>
      <c r="M13" s="47"/>
      <c r="P13" s="3">
        <f>I13*K13</f>
        <v>0</v>
      </c>
      <c r="T13" s="27">
        <f>IF(A13="prairie permanente",0,K13)</f>
        <v>0</v>
      </c>
      <c r="U13" s="28">
        <f>IF(A13="prairie permanente",0,0+IF(I13&lt;25,K13,0))</f>
        <v>0</v>
      </c>
    </row>
    <row r="14" spans="1:21" ht="16.5" customHeight="1" x14ac:dyDescent="0.2">
      <c r="A14" s="44"/>
      <c r="B14" s="45"/>
      <c r="C14" s="45"/>
      <c r="D14" s="46"/>
      <c r="E14" s="46"/>
      <c r="F14" s="44"/>
      <c r="G14" s="45"/>
      <c r="H14" s="45"/>
      <c r="I14" s="25">
        <f t="shared" ref="I14:I62" si="0">MAX(0,IF(ISBLANK(B14),0,
IF(ISBLANK(D14),
  MIN(_xlfn.DAYS(G14,IF(B14&lt;$F$3,$F$3,B14)),_xlfn.DAYS($I$3,IF(B14&lt;$F$3,$F$3,B14))),
   _xlfn.DAYS(D14,IF(B14&lt;$F$3,$F$3,B14))+IF(E14&gt;$I$3,0,MIN(_xlfn.DAYS($I$3,E14),_xlfn.DAYS(G14,E14))))))</f>
        <v>0</v>
      </c>
      <c r="J14" s="11"/>
      <c r="K14" s="47"/>
      <c r="L14" s="47"/>
      <c r="M14" s="47"/>
      <c r="P14" s="3">
        <f t="shared" ref="P14:P62" si="1">I14*K14</f>
        <v>0</v>
      </c>
      <c r="T14" s="27">
        <f t="shared" ref="T14:T62" si="2">IF(A14="prairie permanente",0,K14)</f>
        <v>0</v>
      </c>
      <c r="U14" s="28">
        <f t="shared" ref="U14:U62" si="3">IF(A14="prairie permanente",0,0+IF(I14&lt;25,K14,0))</f>
        <v>0</v>
      </c>
    </row>
    <row r="15" spans="1:21" ht="16.5" customHeight="1" x14ac:dyDescent="0.2">
      <c r="A15" s="44"/>
      <c r="B15" s="45"/>
      <c r="C15" s="45"/>
      <c r="D15" s="46"/>
      <c r="E15" s="46"/>
      <c r="F15" s="44"/>
      <c r="G15" s="45"/>
      <c r="H15" s="45"/>
      <c r="I15" s="25">
        <f t="shared" si="0"/>
        <v>0</v>
      </c>
      <c r="J15" s="11"/>
      <c r="K15" s="47"/>
      <c r="L15" s="47"/>
      <c r="M15" s="47"/>
      <c r="P15" s="3">
        <f t="shared" si="1"/>
        <v>0</v>
      </c>
      <c r="T15" s="27">
        <f t="shared" si="2"/>
        <v>0</v>
      </c>
      <c r="U15" s="28">
        <f t="shared" si="3"/>
        <v>0</v>
      </c>
    </row>
    <row r="16" spans="1:21" ht="16.5" customHeight="1" x14ac:dyDescent="0.2">
      <c r="A16" s="44"/>
      <c r="B16" s="45"/>
      <c r="C16" s="45"/>
      <c r="D16" s="46"/>
      <c r="E16" s="46"/>
      <c r="F16" s="44"/>
      <c r="G16" s="45"/>
      <c r="H16" s="45"/>
      <c r="I16" s="25">
        <f t="shared" si="0"/>
        <v>0</v>
      </c>
      <c r="J16" s="11"/>
      <c r="K16" s="47"/>
      <c r="L16" s="47"/>
      <c r="M16" s="47"/>
      <c r="P16" s="3">
        <f t="shared" si="1"/>
        <v>0</v>
      </c>
      <c r="T16" s="27">
        <f t="shared" si="2"/>
        <v>0</v>
      </c>
      <c r="U16" s="28">
        <f t="shared" si="3"/>
        <v>0</v>
      </c>
    </row>
    <row r="17" spans="1:21" ht="16.5" customHeight="1" x14ac:dyDescent="0.2">
      <c r="A17" s="44"/>
      <c r="B17" s="45"/>
      <c r="C17" s="45"/>
      <c r="D17" s="46"/>
      <c r="E17" s="46"/>
      <c r="F17" s="44"/>
      <c r="G17" s="45"/>
      <c r="H17" s="45"/>
      <c r="I17" s="25">
        <f t="shared" si="0"/>
        <v>0</v>
      </c>
      <c r="J17" s="11"/>
      <c r="K17" s="47"/>
      <c r="L17" s="47"/>
      <c r="M17" s="47"/>
      <c r="P17" s="3">
        <f t="shared" si="1"/>
        <v>0</v>
      </c>
      <c r="T17" s="27">
        <f t="shared" si="2"/>
        <v>0</v>
      </c>
      <c r="U17" s="28">
        <f t="shared" si="3"/>
        <v>0</v>
      </c>
    </row>
    <row r="18" spans="1:21" ht="16.5" customHeight="1" x14ac:dyDescent="0.2">
      <c r="A18" s="44"/>
      <c r="B18" s="45"/>
      <c r="C18" s="45"/>
      <c r="D18" s="46"/>
      <c r="E18" s="46"/>
      <c r="F18" s="44"/>
      <c r="G18" s="45"/>
      <c r="H18" s="45"/>
      <c r="I18" s="25">
        <f t="shared" si="0"/>
        <v>0</v>
      </c>
      <c r="J18" s="11"/>
      <c r="K18" s="47"/>
      <c r="L18" s="47"/>
      <c r="M18" s="47"/>
      <c r="P18" s="3">
        <f t="shared" si="1"/>
        <v>0</v>
      </c>
      <c r="T18" s="27">
        <f t="shared" si="2"/>
        <v>0</v>
      </c>
      <c r="U18" s="28">
        <f t="shared" si="3"/>
        <v>0</v>
      </c>
    </row>
    <row r="19" spans="1:21" ht="16.5" customHeight="1" x14ac:dyDescent="0.2">
      <c r="A19" s="44"/>
      <c r="B19" s="45"/>
      <c r="C19" s="45"/>
      <c r="D19" s="46"/>
      <c r="E19" s="46"/>
      <c r="F19" s="44"/>
      <c r="G19" s="45"/>
      <c r="H19" s="45"/>
      <c r="I19" s="25">
        <f t="shared" si="0"/>
        <v>0</v>
      </c>
      <c r="J19" s="11"/>
      <c r="K19" s="47"/>
      <c r="L19" s="47"/>
      <c r="M19" s="47"/>
      <c r="P19" s="3">
        <f t="shared" si="1"/>
        <v>0</v>
      </c>
      <c r="T19" s="27">
        <f t="shared" si="2"/>
        <v>0</v>
      </c>
      <c r="U19" s="28">
        <f t="shared" si="3"/>
        <v>0</v>
      </c>
    </row>
    <row r="20" spans="1:21" ht="16.5" customHeight="1" x14ac:dyDescent="0.2">
      <c r="A20" s="44"/>
      <c r="B20" s="45"/>
      <c r="C20" s="45"/>
      <c r="D20" s="46"/>
      <c r="E20" s="46"/>
      <c r="F20" s="44"/>
      <c r="G20" s="45"/>
      <c r="H20" s="45"/>
      <c r="I20" s="25">
        <f t="shared" si="0"/>
        <v>0</v>
      </c>
      <c r="J20" s="11"/>
      <c r="K20" s="47"/>
      <c r="L20" s="47"/>
      <c r="M20" s="47"/>
      <c r="P20" s="3">
        <f t="shared" si="1"/>
        <v>0</v>
      </c>
      <c r="T20" s="27">
        <f t="shared" si="2"/>
        <v>0</v>
      </c>
      <c r="U20" s="28">
        <f t="shared" si="3"/>
        <v>0</v>
      </c>
    </row>
    <row r="21" spans="1:21" ht="16.5" customHeight="1" x14ac:dyDescent="0.2">
      <c r="A21" s="44"/>
      <c r="B21" s="45"/>
      <c r="C21" s="45"/>
      <c r="D21" s="46"/>
      <c r="E21" s="46"/>
      <c r="F21" s="44"/>
      <c r="G21" s="45"/>
      <c r="H21" s="45"/>
      <c r="I21" s="25">
        <f t="shared" si="0"/>
        <v>0</v>
      </c>
      <c r="J21" s="11"/>
      <c r="K21" s="47"/>
      <c r="L21" s="47"/>
      <c r="M21" s="47"/>
      <c r="P21" s="3">
        <f t="shared" si="1"/>
        <v>0</v>
      </c>
      <c r="T21" s="27">
        <f t="shared" si="2"/>
        <v>0</v>
      </c>
      <c r="U21" s="28">
        <f t="shared" si="3"/>
        <v>0</v>
      </c>
    </row>
    <row r="22" spans="1:21" ht="16.5" customHeight="1" x14ac:dyDescent="0.2">
      <c r="A22" s="44"/>
      <c r="B22" s="45"/>
      <c r="C22" s="45"/>
      <c r="D22" s="46"/>
      <c r="E22" s="46"/>
      <c r="F22" s="44"/>
      <c r="G22" s="45"/>
      <c r="H22" s="45"/>
      <c r="I22" s="25">
        <f t="shared" si="0"/>
        <v>0</v>
      </c>
      <c r="J22" s="11"/>
      <c r="K22" s="47"/>
      <c r="L22" s="47"/>
      <c r="M22" s="47"/>
      <c r="P22" s="3">
        <f t="shared" si="1"/>
        <v>0</v>
      </c>
      <c r="T22" s="27">
        <f t="shared" si="2"/>
        <v>0</v>
      </c>
      <c r="U22" s="28">
        <f t="shared" si="3"/>
        <v>0</v>
      </c>
    </row>
    <row r="23" spans="1:21" ht="16.5" customHeight="1" x14ac:dyDescent="0.2">
      <c r="A23" s="44"/>
      <c r="B23" s="45"/>
      <c r="C23" s="45"/>
      <c r="D23" s="46"/>
      <c r="E23" s="46"/>
      <c r="F23" s="44"/>
      <c r="G23" s="45"/>
      <c r="H23" s="45"/>
      <c r="I23" s="25">
        <f t="shared" si="0"/>
        <v>0</v>
      </c>
      <c r="J23" s="11"/>
      <c r="K23" s="47"/>
      <c r="L23" s="47"/>
      <c r="M23" s="47"/>
      <c r="P23" s="3">
        <f t="shared" si="1"/>
        <v>0</v>
      </c>
      <c r="T23" s="27">
        <f t="shared" si="2"/>
        <v>0</v>
      </c>
      <c r="U23" s="28">
        <f t="shared" si="3"/>
        <v>0</v>
      </c>
    </row>
    <row r="24" spans="1:21" ht="16.5" customHeight="1" x14ac:dyDescent="0.2">
      <c r="A24" s="44"/>
      <c r="B24" s="45"/>
      <c r="C24" s="45"/>
      <c r="D24" s="46"/>
      <c r="E24" s="46"/>
      <c r="F24" s="44"/>
      <c r="G24" s="45"/>
      <c r="H24" s="45"/>
      <c r="I24" s="25">
        <f t="shared" si="0"/>
        <v>0</v>
      </c>
      <c r="J24" s="11"/>
      <c r="K24" s="47"/>
      <c r="L24" s="47"/>
      <c r="M24" s="47"/>
      <c r="P24" s="3">
        <f t="shared" si="1"/>
        <v>0</v>
      </c>
      <c r="T24" s="27">
        <f t="shared" si="2"/>
        <v>0</v>
      </c>
      <c r="U24" s="28">
        <f t="shared" si="3"/>
        <v>0</v>
      </c>
    </row>
    <row r="25" spans="1:21" ht="16.5" customHeight="1" x14ac:dyDescent="0.2">
      <c r="A25" s="44"/>
      <c r="B25" s="45"/>
      <c r="C25" s="45"/>
      <c r="D25" s="46"/>
      <c r="E25" s="46"/>
      <c r="F25" s="44"/>
      <c r="G25" s="45"/>
      <c r="H25" s="45"/>
      <c r="I25" s="25">
        <f t="shared" si="0"/>
        <v>0</v>
      </c>
      <c r="J25" s="11"/>
      <c r="K25" s="47"/>
      <c r="L25" s="47"/>
      <c r="M25" s="47"/>
      <c r="P25" s="3">
        <f t="shared" si="1"/>
        <v>0</v>
      </c>
      <c r="T25" s="27">
        <f t="shared" si="2"/>
        <v>0</v>
      </c>
      <c r="U25" s="28">
        <f t="shared" si="3"/>
        <v>0</v>
      </c>
    </row>
    <row r="26" spans="1:21" ht="16.5" customHeight="1" x14ac:dyDescent="0.2">
      <c r="A26" s="44"/>
      <c r="B26" s="45"/>
      <c r="C26" s="45"/>
      <c r="D26" s="46"/>
      <c r="E26" s="46"/>
      <c r="F26" s="44"/>
      <c r="G26" s="45"/>
      <c r="H26" s="45"/>
      <c r="I26" s="25">
        <f t="shared" si="0"/>
        <v>0</v>
      </c>
      <c r="J26" s="11"/>
      <c r="K26" s="47"/>
      <c r="L26" s="47"/>
      <c r="M26" s="47"/>
      <c r="P26" s="3">
        <f t="shared" si="1"/>
        <v>0</v>
      </c>
      <c r="T26" s="27">
        <f t="shared" si="2"/>
        <v>0</v>
      </c>
      <c r="U26" s="28">
        <f t="shared" si="3"/>
        <v>0</v>
      </c>
    </row>
    <row r="27" spans="1:21" ht="16.5" customHeight="1" x14ac:dyDescent="0.2">
      <c r="A27" s="44"/>
      <c r="B27" s="45"/>
      <c r="C27" s="45"/>
      <c r="D27" s="46"/>
      <c r="E27" s="46"/>
      <c r="F27" s="44"/>
      <c r="G27" s="45"/>
      <c r="H27" s="45"/>
      <c r="I27" s="25">
        <f t="shared" si="0"/>
        <v>0</v>
      </c>
      <c r="J27" s="11"/>
      <c r="K27" s="47"/>
      <c r="L27" s="47"/>
      <c r="M27" s="47"/>
      <c r="P27" s="3">
        <f t="shared" si="1"/>
        <v>0</v>
      </c>
      <c r="T27" s="27">
        <f t="shared" si="2"/>
        <v>0</v>
      </c>
      <c r="U27" s="28">
        <f t="shared" si="3"/>
        <v>0</v>
      </c>
    </row>
    <row r="28" spans="1:21" ht="16.5" customHeight="1" x14ac:dyDescent="0.2">
      <c r="A28" s="44"/>
      <c r="B28" s="45"/>
      <c r="C28" s="45"/>
      <c r="D28" s="46"/>
      <c r="E28" s="46"/>
      <c r="F28" s="44"/>
      <c r="G28" s="45"/>
      <c r="H28" s="45"/>
      <c r="I28" s="25">
        <f t="shared" si="0"/>
        <v>0</v>
      </c>
      <c r="J28" s="11"/>
      <c r="K28" s="47"/>
      <c r="L28" s="47"/>
      <c r="M28" s="47"/>
      <c r="P28" s="3">
        <f t="shared" si="1"/>
        <v>0</v>
      </c>
      <c r="T28" s="27">
        <f t="shared" si="2"/>
        <v>0</v>
      </c>
      <c r="U28" s="28">
        <f t="shared" si="3"/>
        <v>0</v>
      </c>
    </row>
    <row r="29" spans="1:21" ht="16.5" customHeight="1" x14ac:dyDescent="0.2">
      <c r="A29" s="44"/>
      <c r="B29" s="45"/>
      <c r="C29" s="45"/>
      <c r="D29" s="46"/>
      <c r="E29" s="46"/>
      <c r="F29" s="44"/>
      <c r="G29" s="45"/>
      <c r="H29" s="45"/>
      <c r="I29" s="25">
        <f t="shared" si="0"/>
        <v>0</v>
      </c>
      <c r="J29" s="11"/>
      <c r="K29" s="47"/>
      <c r="L29" s="47"/>
      <c r="M29" s="47"/>
      <c r="P29" s="3">
        <f t="shared" si="1"/>
        <v>0</v>
      </c>
      <c r="T29" s="27">
        <f t="shared" si="2"/>
        <v>0</v>
      </c>
      <c r="U29" s="28">
        <f t="shared" si="3"/>
        <v>0</v>
      </c>
    </row>
    <row r="30" spans="1:21" ht="16.5" customHeight="1" x14ac:dyDescent="0.2">
      <c r="A30" s="44"/>
      <c r="B30" s="45"/>
      <c r="C30" s="45"/>
      <c r="D30" s="46"/>
      <c r="E30" s="46"/>
      <c r="F30" s="44"/>
      <c r="G30" s="45"/>
      <c r="H30" s="45"/>
      <c r="I30" s="25">
        <f t="shared" si="0"/>
        <v>0</v>
      </c>
      <c r="J30" s="11"/>
      <c r="K30" s="47"/>
      <c r="L30" s="47"/>
      <c r="M30" s="47"/>
      <c r="P30" s="3">
        <f t="shared" si="1"/>
        <v>0</v>
      </c>
      <c r="T30" s="27">
        <f t="shared" si="2"/>
        <v>0</v>
      </c>
      <c r="U30" s="28">
        <f t="shared" si="3"/>
        <v>0</v>
      </c>
    </row>
    <row r="31" spans="1:21" ht="16.5" customHeight="1" x14ac:dyDescent="0.2">
      <c r="A31" s="44"/>
      <c r="B31" s="45"/>
      <c r="C31" s="45"/>
      <c r="D31" s="46"/>
      <c r="E31" s="46"/>
      <c r="F31" s="44"/>
      <c r="G31" s="45"/>
      <c r="H31" s="45"/>
      <c r="I31" s="25">
        <f t="shared" si="0"/>
        <v>0</v>
      </c>
      <c r="J31" s="11"/>
      <c r="K31" s="47"/>
      <c r="L31" s="47"/>
      <c r="M31" s="47"/>
      <c r="P31" s="3">
        <f t="shared" si="1"/>
        <v>0</v>
      </c>
      <c r="T31" s="27">
        <f t="shared" si="2"/>
        <v>0</v>
      </c>
      <c r="U31" s="28">
        <f t="shared" si="3"/>
        <v>0</v>
      </c>
    </row>
    <row r="32" spans="1:21" ht="16.5" customHeight="1" x14ac:dyDescent="0.2">
      <c r="A32" s="44"/>
      <c r="B32" s="45"/>
      <c r="C32" s="45"/>
      <c r="D32" s="46"/>
      <c r="E32" s="46"/>
      <c r="F32" s="44"/>
      <c r="G32" s="45"/>
      <c r="H32" s="45"/>
      <c r="I32" s="25">
        <f t="shared" si="0"/>
        <v>0</v>
      </c>
      <c r="J32" s="11"/>
      <c r="K32" s="47"/>
      <c r="L32" s="47"/>
      <c r="M32" s="47"/>
      <c r="P32" s="3">
        <f t="shared" si="1"/>
        <v>0</v>
      </c>
      <c r="T32" s="27">
        <f t="shared" si="2"/>
        <v>0</v>
      </c>
      <c r="U32" s="28">
        <f t="shared" si="3"/>
        <v>0</v>
      </c>
    </row>
    <row r="33" spans="1:21" ht="16.5" customHeight="1" x14ac:dyDescent="0.2">
      <c r="A33" s="44"/>
      <c r="B33" s="45"/>
      <c r="C33" s="45"/>
      <c r="D33" s="46"/>
      <c r="E33" s="46"/>
      <c r="F33" s="44"/>
      <c r="G33" s="45"/>
      <c r="H33" s="45"/>
      <c r="I33" s="25">
        <f t="shared" si="0"/>
        <v>0</v>
      </c>
      <c r="J33" s="11"/>
      <c r="K33" s="47"/>
      <c r="L33" s="47"/>
      <c r="M33" s="47"/>
      <c r="P33" s="3">
        <f t="shared" si="1"/>
        <v>0</v>
      </c>
      <c r="T33" s="27">
        <f t="shared" si="2"/>
        <v>0</v>
      </c>
      <c r="U33" s="28">
        <f t="shared" si="3"/>
        <v>0</v>
      </c>
    </row>
    <row r="34" spans="1:21" ht="16.5" customHeight="1" x14ac:dyDescent="0.2">
      <c r="A34" s="44"/>
      <c r="B34" s="45"/>
      <c r="C34" s="45"/>
      <c r="D34" s="46"/>
      <c r="E34" s="46"/>
      <c r="F34" s="44"/>
      <c r="G34" s="45"/>
      <c r="H34" s="45"/>
      <c r="I34" s="25">
        <f t="shared" si="0"/>
        <v>0</v>
      </c>
      <c r="J34" s="11"/>
      <c r="K34" s="47"/>
      <c r="L34" s="47"/>
      <c r="M34" s="47"/>
      <c r="P34" s="3">
        <f t="shared" si="1"/>
        <v>0</v>
      </c>
      <c r="T34" s="27">
        <f t="shared" si="2"/>
        <v>0</v>
      </c>
      <c r="U34" s="28">
        <f t="shared" si="3"/>
        <v>0</v>
      </c>
    </row>
    <row r="35" spans="1:21" ht="16.5" customHeight="1" x14ac:dyDescent="0.2">
      <c r="A35" s="44"/>
      <c r="B35" s="45"/>
      <c r="C35" s="45"/>
      <c r="D35" s="46"/>
      <c r="E35" s="46"/>
      <c r="F35" s="44"/>
      <c r="G35" s="45"/>
      <c r="H35" s="45"/>
      <c r="I35" s="25">
        <f t="shared" si="0"/>
        <v>0</v>
      </c>
      <c r="J35" s="11"/>
      <c r="K35" s="47"/>
      <c r="L35" s="47"/>
      <c r="M35" s="47"/>
      <c r="P35" s="3">
        <f t="shared" si="1"/>
        <v>0</v>
      </c>
      <c r="T35" s="27">
        <f t="shared" si="2"/>
        <v>0</v>
      </c>
      <c r="U35" s="28">
        <f t="shared" si="3"/>
        <v>0</v>
      </c>
    </row>
    <row r="36" spans="1:21" ht="16.5" customHeight="1" x14ac:dyDescent="0.2">
      <c r="A36" s="44"/>
      <c r="B36" s="45"/>
      <c r="C36" s="45"/>
      <c r="D36" s="46"/>
      <c r="E36" s="46"/>
      <c r="F36" s="44"/>
      <c r="G36" s="45"/>
      <c r="H36" s="45"/>
      <c r="I36" s="25">
        <f t="shared" si="0"/>
        <v>0</v>
      </c>
      <c r="J36" s="11"/>
      <c r="K36" s="47"/>
      <c r="L36" s="47"/>
      <c r="M36" s="47"/>
      <c r="P36" s="3">
        <f t="shared" si="1"/>
        <v>0</v>
      </c>
      <c r="T36" s="27">
        <f t="shared" si="2"/>
        <v>0</v>
      </c>
      <c r="U36" s="28">
        <f t="shared" si="3"/>
        <v>0</v>
      </c>
    </row>
    <row r="37" spans="1:21" ht="16.5" customHeight="1" x14ac:dyDescent="0.2">
      <c r="A37" s="44"/>
      <c r="B37" s="45"/>
      <c r="C37" s="45"/>
      <c r="D37" s="46"/>
      <c r="E37" s="46"/>
      <c r="F37" s="44"/>
      <c r="G37" s="45"/>
      <c r="H37" s="45"/>
      <c r="I37" s="25">
        <f t="shared" si="0"/>
        <v>0</v>
      </c>
      <c r="J37" s="11"/>
      <c r="K37" s="47"/>
      <c r="L37" s="47"/>
      <c r="M37" s="47"/>
      <c r="P37" s="3">
        <f t="shared" si="1"/>
        <v>0</v>
      </c>
      <c r="T37" s="27">
        <f t="shared" si="2"/>
        <v>0</v>
      </c>
      <c r="U37" s="28">
        <f t="shared" si="3"/>
        <v>0</v>
      </c>
    </row>
    <row r="38" spans="1:21" ht="16.5" customHeight="1" x14ac:dyDescent="0.2">
      <c r="A38" s="44"/>
      <c r="B38" s="45"/>
      <c r="C38" s="45"/>
      <c r="D38" s="46"/>
      <c r="E38" s="46"/>
      <c r="F38" s="44"/>
      <c r="G38" s="45"/>
      <c r="H38" s="45"/>
      <c r="I38" s="25">
        <f t="shared" si="0"/>
        <v>0</v>
      </c>
      <c r="J38" s="11"/>
      <c r="K38" s="47"/>
      <c r="L38" s="47"/>
      <c r="M38" s="47"/>
      <c r="P38" s="3">
        <f t="shared" si="1"/>
        <v>0</v>
      </c>
      <c r="T38" s="27">
        <f t="shared" si="2"/>
        <v>0</v>
      </c>
      <c r="U38" s="28">
        <f t="shared" si="3"/>
        <v>0</v>
      </c>
    </row>
    <row r="39" spans="1:21" ht="16.5" customHeight="1" x14ac:dyDescent="0.2">
      <c r="A39" s="44"/>
      <c r="B39" s="45"/>
      <c r="C39" s="45"/>
      <c r="D39" s="46"/>
      <c r="E39" s="46"/>
      <c r="F39" s="44"/>
      <c r="G39" s="45"/>
      <c r="H39" s="45"/>
      <c r="I39" s="25">
        <f t="shared" si="0"/>
        <v>0</v>
      </c>
      <c r="J39" s="11"/>
      <c r="K39" s="47"/>
      <c r="L39" s="47"/>
      <c r="M39" s="47"/>
      <c r="P39" s="3">
        <f t="shared" si="1"/>
        <v>0</v>
      </c>
      <c r="T39" s="27">
        <f t="shared" si="2"/>
        <v>0</v>
      </c>
      <c r="U39" s="28">
        <f t="shared" si="3"/>
        <v>0</v>
      </c>
    </row>
    <row r="40" spans="1:21" ht="16.5" customHeight="1" x14ac:dyDescent="0.2">
      <c r="A40" s="44"/>
      <c r="B40" s="45"/>
      <c r="C40" s="45"/>
      <c r="D40" s="46"/>
      <c r="E40" s="46"/>
      <c r="F40" s="44"/>
      <c r="G40" s="45"/>
      <c r="H40" s="45"/>
      <c r="I40" s="25">
        <f t="shared" si="0"/>
        <v>0</v>
      </c>
      <c r="J40" s="11"/>
      <c r="K40" s="47"/>
      <c r="L40" s="47"/>
      <c r="M40" s="47"/>
      <c r="P40" s="3">
        <f t="shared" si="1"/>
        <v>0</v>
      </c>
      <c r="T40" s="27">
        <f t="shared" si="2"/>
        <v>0</v>
      </c>
      <c r="U40" s="28">
        <f t="shared" si="3"/>
        <v>0</v>
      </c>
    </row>
    <row r="41" spans="1:21" ht="16.5" customHeight="1" x14ac:dyDescent="0.2">
      <c r="A41" s="44"/>
      <c r="B41" s="45"/>
      <c r="C41" s="45"/>
      <c r="D41" s="46"/>
      <c r="E41" s="46"/>
      <c r="F41" s="44"/>
      <c r="G41" s="45"/>
      <c r="H41" s="45"/>
      <c r="I41" s="25">
        <f t="shared" si="0"/>
        <v>0</v>
      </c>
      <c r="J41" s="11"/>
      <c r="K41" s="47"/>
      <c r="L41" s="47"/>
      <c r="M41" s="47"/>
      <c r="P41" s="3">
        <f t="shared" si="1"/>
        <v>0</v>
      </c>
      <c r="T41" s="27">
        <f t="shared" si="2"/>
        <v>0</v>
      </c>
      <c r="U41" s="28">
        <f t="shared" si="3"/>
        <v>0</v>
      </c>
    </row>
    <row r="42" spans="1:21" ht="16.5" customHeight="1" x14ac:dyDescent="0.2">
      <c r="A42" s="44"/>
      <c r="B42" s="45"/>
      <c r="C42" s="45"/>
      <c r="D42" s="46"/>
      <c r="E42" s="46"/>
      <c r="F42" s="44"/>
      <c r="G42" s="45"/>
      <c r="H42" s="45"/>
      <c r="I42" s="25">
        <f t="shared" si="0"/>
        <v>0</v>
      </c>
      <c r="J42" s="11"/>
      <c r="K42" s="47"/>
      <c r="L42" s="47"/>
      <c r="M42" s="47"/>
      <c r="P42" s="3">
        <f t="shared" si="1"/>
        <v>0</v>
      </c>
      <c r="T42" s="27">
        <f t="shared" si="2"/>
        <v>0</v>
      </c>
      <c r="U42" s="28">
        <f t="shared" si="3"/>
        <v>0</v>
      </c>
    </row>
    <row r="43" spans="1:21" ht="16.5" customHeight="1" x14ac:dyDescent="0.2">
      <c r="A43" s="44"/>
      <c r="B43" s="45"/>
      <c r="C43" s="45"/>
      <c r="D43" s="46"/>
      <c r="E43" s="46"/>
      <c r="F43" s="44"/>
      <c r="G43" s="45"/>
      <c r="H43" s="45"/>
      <c r="I43" s="25">
        <f t="shared" si="0"/>
        <v>0</v>
      </c>
      <c r="J43" s="11"/>
      <c r="K43" s="47"/>
      <c r="L43" s="47"/>
      <c r="M43" s="47"/>
      <c r="P43" s="3">
        <f t="shared" si="1"/>
        <v>0</v>
      </c>
      <c r="T43" s="27">
        <f t="shared" si="2"/>
        <v>0</v>
      </c>
      <c r="U43" s="28">
        <f t="shared" si="3"/>
        <v>0</v>
      </c>
    </row>
    <row r="44" spans="1:21" ht="16.5" customHeight="1" x14ac:dyDescent="0.2">
      <c r="A44" s="44"/>
      <c r="B44" s="45"/>
      <c r="C44" s="45"/>
      <c r="D44" s="46"/>
      <c r="E44" s="46"/>
      <c r="F44" s="44"/>
      <c r="G44" s="45"/>
      <c r="H44" s="45"/>
      <c r="I44" s="25">
        <f t="shared" si="0"/>
        <v>0</v>
      </c>
      <c r="J44" s="11"/>
      <c r="K44" s="47"/>
      <c r="L44" s="47"/>
      <c r="M44" s="47"/>
      <c r="P44" s="3">
        <f t="shared" si="1"/>
        <v>0</v>
      </c>
      <c r="T44" s="27">
        <f t="shared" si="2"/>
        <v>0</v>
      </c>
      <c r="U44" s="28">
        <f t="shared" si="3"/>
        <v>0</v>
      </c>
    </row>
    <row r="45" spans="1:21" ht="16.5" customHeight="1" x14ac:dyDescent="0.2">
      <c r="A45" s="44"/>
      <c r="B45" s="45"/>
      <c r="C45" s="45"/>
      <c r="D45" s="46"/>
      <c r="E45" s="46"/>
      <c r="F45" s="44"/>
      <c r="G45" s="45"/>
      <c r="H45" s="45"/>
      <c r="I45" s="25">
        <f t="shared" si="0"/>
        <v>0</v>
      </c>
      <c r="J45" s="11"/>
      <c r="K45" s="47"/>
      <c r="L45" s="47"/>
      <c r="M45" s="47"/>
      <c r="P45" s="3">
        <f t="shared" si="1"/>
        <v>0</v>
      </c>
      <c r="T45" s="27">
        <f t="shared" si="2"/>
        <v>0</v>
      </c>
      <c r="U45" s="28">
        <f t="shared" si="3"/>
        <v>0</v>
      </c>
    </row>
    <row r="46" spans="1:21" ht="16.5" customHeight="1" x14ac:dyDescent="0.2">
      <c r="A46" s="44"/>
      <c r="B46" s="45"/>
      <c r="C46" s="45"/>
      <c r="D46" s="46"/>
      <c r="E46" s="46"/>
      <c r="F46" s="44"/>
      <c r="G46" s="45"/>
      <c r="H46" s="45"/>
      <c r="I46" s="25">
        <f t="shared" si="0"/>
        <v>0</v>
      </c>
      <c r="J46" s="11"/>
      <c r="K46" s="47"/>
      <c r="L46" s="47"/>
      <c r="M46" s="47"/>
      <c r="P46" s="3">
        <f t="shared" si="1"/>
        <v>0</v>
      </c>
      <c r="T46" s="27">
        <f t="shared" si="2"/>
        <v>0</v>
      </c>
      <c r="U46" s="28">
        <f t="shared" si="3"/>
        <v>0</v>
      </c>
    </row>
    <row r="47" spans="1:21" ht="16.5" customHeight="1" x14ac:dyDescent="0.2">
      <c r="A47" s="44"/>
      <c r="B47" s="45"/>
      <c r="C47" s="45"/>
      <c r="D47" s="45"/>
      <c r="E47" s="45"/>
      <c r="F47" s="44"/>
      <c r="G47" s="45"/>
      <c r="H47" s="45"/>
      <c r="I47" s="25">
        <f t="shared" si="0"/>
        <v>0</v>
      </c>
      <c r="J47" s="21"/>
      <c r="K47" s="48"/>
      <c r="L47" s="48"/>
      <c r="M47" s="48"/>
      <c r="P47" s="3">
        <f t="shared" si="1"/>
        <v>0</v>
      </c>
      <c r="T47" s="27">
        <f t="shared" si="2"/>
        <v>0</v>
      </c>
      <c r="U47" s="27">
        <f t="shared" si="3"/>
        <v>0</v>
      </c>
    </row>
    <row r="48" spans="1:21" ht="16.5" customHeight="1" x14ac:dyDescent="0.2">
      <c r="A48" s="44"/>
      <c r="B48" s="45"/>
      <c r="C48" s="45"/>
      <c r="D48" s="45"/>
      <c r="E48" s="45"/>
      <c r="F48" s="44"/>
      <c r="G48" s="45"/>
      <c r="H48" s="45"/>
      <c r="I48" s="25">
        <f t="shared" si="0"/>
        <v>0</v>
      </c>
      <c r="J48" s="21"/>
      <c r="K48" s="48"/>
      <c r="L48" s="48"/>
      <c r="M48" s="48"/>
      <c r="P48" s="3">
        <f t="shared" si="1"/>
        <v>0</v>
      </c>
      <c r="T48" s="27">
        <f t="shared" si="2"/>
        <v>0</v>
      </c>
      <c r="U48" s="27">
        <f t="shared" si="3"/>
        <v>0</v>
      </c>
    </row>
    <row r="49" spans="1:21" ht="16.5" customHeight="1" x14ac:dyDescent="0.2">
      <c r="A49" s="44"/>
      <c r="B49" s="45"/>
      <c r="C49" s="45"/>
      <c r="D49" s="45"/>
      <c r="E49" s="45"/>
      <c r="F49" s="44"/>
      <c r="G49" s="45"/>
      <c r="H49" s="45"/>
      <c r="I49" s="25">
        <f t="shared" si="0"/>
        <v>0</v>
      </c>
      <c r="J49" s="21"/>
      <c r="K49" s="48"/>
      <c r="L49" s="48"/>
      <c r="M49" s="48"/>
      <c r="P49" s="3">
        <f t="shared" si="1"/>
        <v>0</v>
      </c>
      <c r="T49" s="27">
        <f t="shared" si="2"/>
        <v>0</v>
      </c>
      <c r="U49" s="27">
        <f t="shared" si="3"/>
        <v>0</v>
      </c>
    </row>
    <row r="50" spans="1:21" ht="16.5" customHeight="1" x14ac:dyDescent="0.2">
      <c r="A50" s="44"/>
      <c r="B50" s="45"/>
      <c r="C50" s="45"/>
      <c r="D50" s="45"/>
      <c r="E50" s="45"/>
      <c r="F50" s="44"/>
      <c r="G50" s="45"/>
      <c r="H50" s="45"/>
      <c r="I50" s="25">
        <f t="shared" si="0"/>
        <v>0</v>
      </c>
      <c r="J50" s="21"/>
      <c r="K50" s="48"/>
      <c r="L50" s="48"/>
      <c r="M50" s="48"/>
      <c r="P50" s="3">
        <f t="shared" si="1"/>
        <v>0</v>
      </c>
      <c r="T50" s="27">
        <f t="shared" si="2"/>
        <v>0</v>
      </c>
      <c r="U50" s="27">
        <f t="shared" si="3"/>
        <v>0</v>
      </c>
    </row>
    <row r="51" spans="1:21" ht="16.5" customHeight="1" x14ac:dyDescent="0.2">
      <c r="A51" s="44"/>
      <c r="B51" s="45"/>
      <c r="C51" s="45"/>
      <c r="D51" s="45"/>
      <c r="E51" s="45"/>
      <c r="F51" s="44"/>
      <c r="G51" s="45"/>
      <c r="H51" s="45"/>
      <c r="I51" s="25">
        <f t="shared" si="0"/>
        <v>0</v>
      </c>
      <c r="J51" s="21"/>
      <c r="K51" s="48"/>
      <c r="L51" s="48"/>
      <c r="M51" s="48"/>
      <c r="P51" s="3">
        <f t="shared" si="1"/>
        <v>0</v>
      </c>
      <c r="T51" s="27">
        <f t="shared" si="2"/>
        <v>0</v>
      </c>
      <c r="U51" s="27">
        <f t="shared" si="3"/>
        <v>0</v>
      </c>
    </row>
    <row r="52" spans="1:21" ht="16.5" customHeight="1" x14ac:dyDescent="0.2">
      <c r="A52" s="44"/>
      <c r="B52" s="45"/>
      <c r="C52" s="45"/>
      <c r="D52" s="45"/>
      <c r="E52" s="45"/>
      <c r="F52" s="44"/>
      <c r="G52" s="45"/>
      <c r="H52" s="45"/>
      <c r="I52" s="25">
        <f t="shared" si="0"/>
        <v>0</v>
      </c>
      <c r="J52" s="21"/>
      <c r="K52" s="48"/>
      <c r="L52" s="48"/>
      <c r="M52" s="48"/>
      <c r="P52" s="3">
        <f t="shared" si="1"/>
        <v>0</v>
      </c>
      <c r="T52" s="27">
        <f t="shared" si="2"/>
        <v>0</v>
      </c>
      <c r="U52" s="27">
        <f t="shared" si="3"/>
        <v>0</v>
      </c>
    </row>
    <row r="53" spans="1:21" ht="16.5" customHeight="1" x14ac:dyDescent="0.2">
      <c r="A53" s="44"/>
      <c r="B53" s="45"/>
      <c r="C53" s="45"/>
      <c r="D53" s="45"/>
      <c r="E53" s="45"/>
      <c r="F53" s="44"/>
      <c r="G53" s="45"/>
      <c r="H53" s="45"/>
      <c r="I53" s="25">
        <f t="shared" si="0"/>
        <v>0</v>
      </c>
      <c r="J53" s="21"/>
      <c r="K53" s="48"/>
      <c r="L53" s="48"/>
      <c r="M53" s="48"/>
      <c r="P53" s="3">
        <f t="shared" si="1"/>
        <v>0</v>
      </c>
      <c r="T53" s="27">
        <f t="shared" si="2"/>
        <v>0</v>
      </c>
      <c r="U53" s="27">
        <f t="shared" si="3"/>
        <v>0</v>
      </c>
    </row>
    <row r="54" spans="1:21" ht="16.5" customHeight="1" x14ac:dyDescent="0.2">
      <c r="A54" s="44"/>
      <c r="B54" s="46"/>
      <c r="C54" s="46"/>
      <c r="D54" s="45"/>
      <c r="E54" s="45"/>
      <c r="F54" s="44"/>
      <c r="G54" s="45"/>
      <c r="H54" s="45"/>
      <c r="I54" s="25">
        <f t="shared" si="0"/>
        <v>0</v>
      </c>
      <c r="J54" s="21"/>
      <c r="K54" s="48"/>
      <c r="L54" s="48"/>
      <c r="M54" s="48"/>
      <c r="P54" s="3">
        <f t="shared" si="1"/>
        <v>0</v>
      </c>
      <c r="T54" s="27">
        <f t="shared" si="2"/>
        <v>0</v>
      </c>
      <c r="U54" s="27">
        <f t="shared" si="3"/>
        <v>0</v>
      </c>
    </row>
    <row r="55" spans="1:21" ht="16.5" customHeight="1" x14ac:dyDescent="0.2">
      <c r="A55" s="44"/>
      <c r="B55" s="46"/>
      <c r="C55" s="46"/>
      <c r="D55" s="45"/>
      <c r="E55" s="45"/>
      <c r="F55" s="44"/>
      <c r="G55" s="45"/>
      <c r="H55" s="45"/>
      <c r="I55" s="25">
        <f t="shared" si="0"/>
        <v>0</v>
      </c>
      <c r="J55" s="21"/>
      <c r="K55" s="48"/>
      <c r="L55" s="48"/>
      <c r="M55" s="48"/>
      <c r="P55" s="3">
        <f t="shared" si="1"/>
        <v>0</v>
      </c>
      <c r="T55" s="27">
        <f t="shared" si="2"/>
        <v>0</v>
      </c>
      <c r="U55" s="27">
        <f t="shared" si="3"/>
        <v>0</v>
      </c>
    </row>
    <row r="56" spans="1:21" ht="16.5" customHeight="1" x14ac:dyDescent="0.2">
      <c r="A56" s="44"/>
      <c r="B56" s="46"/>
      <c r="C56" s="46"/>
      <c r="D56" s="45"/>
      <c r="E56" s="45"/>
      <c r="F56" s="44"/>
      <c r="G56" s="45"/>
      <c r="H56" s="45"/>
      <c r="I56" s="25">
        <f t="shared" si="0"/>
        <v>0</v>
      </c>
      <c r="J56" s="21"/>
      <c r="K56" s="48"/>
      <c r="L56" s="48"/>
      <c r="M56" s="48"/>
      <c r="P56" s="3">
        <f t="shared" si="1"/>
        <v>0</v>
      </c>
      <c r="T56" s="27">
        <f t="shared" si="2"/>
        <v>0</v>
      </c>
      <c r="U56" s="27">
        <f t="shared" si="3"/>
        <v>0</v>
      </c>
    </row>
    <row r="57" spans="1:21" ht="16.5" customHeight="1" x14ac:dyDescent="0.2">
      <c r="A57" s="44"/>
      <c r="B57" s="46"/>
      <c r="C57" s="46"/>
      <c r="D57" s="45"/>
      <c r="E57" s="45"/>
      <c r="F57" s="44"/>
      <c r="G57" s="45"/>
      <c r="H57" s="45"/>
      <c r="I57" s="25">
        <f t="shared" si="0"/>
        <v>0</v>
      </c>
      <c r="J57" s="21"/>
      <c r="K57" s="48"/>
      <c r="L57" s="48"/>
      <c r="M57" s="48"/>
      <c r="P57" s="3">
        <f t="shared" si="1"/>
        <v>0</v>
      </c>
      <c r="T57" s="27">
        <f t="shared" si="2"/>
        <v>0</v>
      </c>
      <c r="U57" s="27">
        <f t="shared" si="3"/>
        <v>0</v>
      </c>
    </row>
    <row r="58" spans="1:21" ht="16.5" customHeight="1" x14ac:dyDescent="0.2">
      <c r="A58" s="44"/>
      <c r="B58" s="46"/>
      <c r="C58" s="46"/>
      <c r="D58" s="45"/>
      <c r="E58" s="45"/>
      <c r="F58" s="44"/>
      <c r="G58" s="45"/>
      <c r="H58" s="45"/>
      <c r="I58" s="25">
        <f t="shared" si="0"/>
        <v>0</v>
      </c>
      <c r="J58" s="21"/>
      <c r="K58" s="48"/>
      <c r="L58" s="48"/>
      <c r="M58" s="48"/>
      <c r="P58" s="3">
        <f t="shared" si="1"/>
        <v>0</v>
      </c>
      <c r="T58" s="27">
        <f t="shared" si="2"/>
        <v>0</v>
      </c>
      <c r="U58" s="27">
        <f t="shared" si="3"/>
        <v>0</v>
      </c>
    </row>
    <row r="59" spans="1:21" ht="16.5" customHeight="1" x14ac:dyDescent="0.2">
      <c r="A59" s="44"/>
      <c r="B59" s="46"/>
      <c r="C59" s="46"/>
      <c r="D59" s="45"/>
      <c r="E59" s="45"/>
      <c r="F59" s="44"/>
      <c r="G59" s="45"/>
      <c r="H59" s="45"/>
      <c r="I59" s="25">
        <f t="shared" si="0"/>
        <v>0</v>
      </c>
      <c r="J59" s="21"/>
      <c r="K59" s="48"/>
      <c r="L59" s="48"/>
      <c r="M59" s="48"/>
      <c r="P59" s="3">
        <f t="shared" si="1"/>
        <v>0</v>
      </c>
      <c r="T59" s="27">
        <f t="shared" si="2"/>
        <v>0</v>
      </c>
      <c r="U59" s="27">
        <f t="shared" si="3"/>
        <v>0</v>
      </c>
    </row>
    <row r="60" spans="1:21" ht="16.5" customHeight="1" x14ac:dyDescent="0.2">
      <c r="A60" s="44"/>
      <c r="B60" s="46"/>
      <c r="C60" s="46"/>
      <c r="D60" s="45"/>
      <c r="E60" s="45"/>
      <c r="F60" s="44"/>
      <c r="G60" s="45"/>
      <c r="H60" s="45"/>
      <c r="I60" s="25">
        <f t="shared" si="0"/>
        <v>0</v>
      </c>
      <c r="J60" s="21"/>
      <c r="K60" s="48"/>
      <c r="L60" s="48"/>
      <c r="M60" s="48"/>
      <c r="P60" s="3">
        <f t="shared" si="1"/>
        <v>0</v>
      </c>
      <c r="T60" s="27">
        <f t="shared" si="2"/>
        <v>0</v>
      </c>
      <c r="U60" s="27">
        <f t="shared" si="3"/>
        <v>0</v>
      </c>
    </row>
    <row r="61" spans="1:21" ht="16.5" customHeight="1" x14ac:dyDescent="0.2">
      <c r="A61" s="44"/>
      <c r="B61" s="46"/>
      <c r="C61" s="46"/>
      <c r="D61" s="46"/>
      <c r="E61" s="46"/>
      <c r="F61" s="44"/>
      <c r="G61" s="46"/>
      <c r="H61" s="46"/>
      <c r="I61" s="25">
        <f t="shared" si="0"/>
        <v>0</v>
      </c>
      <c r="J61" s="12"/>
      <c r="K61" s="49"/>
      <c r="L61" s="49"/>
      <c r="M61" s="49"/>
      <c r="P61" s="3">
        <f t="shared" si="1"/>
        <v>0</v>
      </c>
      <c r="T61" s="27">
        <f t="shared" si="2"/>
        <v>0</v>
      </c>
      <c r="U61" s="27">
        <f t="shared" si="3"/>
        <v>0</v>
      </c>
    </row>
    <row r="62" spans="1:21" ht="16.5" customHeight="1" x14ac:dyDescent="0.2">
      <c r="A62" s="44"/>
      <c r="B62" s="46"/>
      <c r="C62" s="46"/>
      <c r="D62" s="46"/>
      <c r="E62" s="46"/>
      <c r="F62" s="44"/>
      <c r="G62" s="46"/>
      <c r="H62" s="46"/>
      <c r="I62" s="25">
        <f t="shared" si="0"/>
        <v>0</v>
      </c>
      <c r="J62" s="12"/>
      <c r="K62" s="49"/>
      <c r="L62" s="49"/>
      <c r="M62" s="49"/>
      <c r="P62" s="3">
        <f t="shared" si="1"/>
        <v>0</v>
      </c>
      <c r="T62" s="27">
        <f t="shared" si="2"/>
        <v>0</v>
      </c>
      <c r="U62" s="27">
        <f t="shared" si="3"/>
        <v>0</v>
      </c>
    </row>
    <row r="63" spans="1:21" s="14" customFormat="1" ht="27.75" hidden="1" customHeight="1" thickBot="1" x14ac:dyDescent="0.25">
      <c r="A63" s="9"/>
      <c r="B63" s="9"/>
      <c r="C63" s="9"/>
      <c r="D63" s="9"/>
      <c r="E63" s="9"/>
      <c r="F63" s="9"/>
      <c r="G63" s="13"/>
      <c r="H63" s="13"/>
      <c r="I63" s="36" t="s">
        <v>36</v>
      </c>
      <c r="J63" s="37"/>
      <c r="K63" s="37">
        <f>SUM(K13:K62)</f>
        <v>0</v>
      </c>
    </row>
    <row r="64" spans="1:21" ht="27.75" hidden="1" customHeight="1" thickTop="1" thickBot="1" x14ac:dyDescent="0.25">
      <c r="A64" s="12"/>
      <c r="B64" s="12"/>
      <c r="C64" s="12"/>
      <c r="D64" s="12"/>
      <c r="E64" s="18"/>
      <c r="F64" s="39"/>
      <c r="G64" s="40"/>
      <c r="H64" s="40"/>
      <c r="I64" s="41" t="s">
        <v>43</v>
      </c>
      <c r="J64" s="40"/>
      <c r="K64" s="42" t="e">
        <f>P65/K63</f>
        <v>#DIV/0!</v>
      </c>
      <c r="L64" s="42" t="e">
        <f>IF(K64&lt;25,"ok","ko")</f>
        <v>#DIV/0!</v>
      </c>
    </row>
    <row r="65" spans="1:21" ht="27.75" customHeight="1" thickBot="1" x14ac:dyDescent="0.25">
      <c r="A65" s="12"/>
      <c r="B65" s="12"/>
      <c r="C65" s="12"/>
      <c r="D65" s="12"/>
      <c r="E65" s="18"/>
      <c r="F65" s="18"/>
      <c r="G65" s="35"/>
      <c r="H65" s="35"/>
      <c r="I65" s="36" t="s">
        <v>39</v>
      </c>
      <c r="J65" s="37"/>
      <c r="K65" s="38">
        <f>T65</f>
        <v>0</v>
      </c>
      <c r="L65" s="10"/>
      <c r="P65" s="15">
        <f>SUM(P13:P62)</f>
        <v>0</v>
      </c>
      <c r="Q65" s="14" t="s">
        <v>35</v>
      </c>
      <c r="R65" s="14"/>
      <c r="T65" s="9">
        <f>SUM(T13:T62)</f>
        <v>0</v>
      </c>
      <c r="U65" s="9">
        <f>SUM(U13:U62)</f>
        <v>0</v>
      </c>
    </row>
    <row r="66" spans="1:21" s="33" customFormat="1" ht="27.75" customHeight="1" thickTop="1" thickBot="1" x14ac:dyDescent="0.25">
      <c r="A66" s="29"/>
      <c r="B66" s="29"/>
      <c r="C66" s="29"/>
      <c r="D66" s="29"/>
      <c r="E66" s="30"/>
      <c r="F66" s="30"/>
      <c r="G66" s="31"/>
      <c r="H66" s="31"/>
      <c r="I66" s="32" t="s">
        <v>47</v>
      </c>
      <c r="J66" s="31"/>
      <c r="K66" s="34" t="e">
        <f>U65/T65</f>
        <v>#DIV/0!</v>
      </c>
      <c r="L66" s="34" t="e">
        <f>IF(K66&gt;0.8,"ok","ko")</f>
        <v>#DIV/0!</v>
      </c>
      <c r="P66" s="15">
        <f>25*K63</f>
        <v>0</v>
      </c>
      <c r="Q66" s="14" t="s">
        <v>34</v>
      </c>
      <c r="R66" s="3"/>
    </row>
    <row r="67" spans="1:21" ht="27.75" customHeight="1" thickTop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O67" s="19"/>
      <c r="P67" s="16">
        <f>P65-P66</f>
        <v>0</v>
      </c>
      <c r="Q67" s="17" t="s">
        <v>13</v>
      </c>
    </row>
    <row r="68" spans="1:21" ht="19.5" x14ac:dyDescent="0.2">
      <c r="A68" s="69" t="s">
        <v>12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21" ht="6" customHeight="1" thickBot="1" x14ac:dyDescent="0.25">
      <c r="A69" s="20"/>
      <c r="B69" s="20"/>
      <c r="C69" s="20"/>
      <c r="D69" s="43"/>
      <c r="E69" s="20"/>
      <c r="F69" s="20"/>
      <c r="G69" s="20"/>
      <c r="H69" s="20"/>
      <c r="I69" s="20"/>
      <c r="J69" s="20"/>
      <c r="K69" s="20"/>
    </row>
    <row r="70" spans="1:21" ht="31.5" customHeight="1" thickTop="1" thickBot="1" x14ac:dyDescent="0.25">
      <c r="A70" s="61" t="e">
        <f>IF(K66&gt;0.8,"AUTRES BAIES ALGUES VERTES : Respect du % de SAU hors PP &lt; à 25 jours de sols nus attendu au titre de la ZSCE","AUTRES BAIES ALGUES VERTES : Augmentation du % de SAU hors PP &lt; à 25 jours de sols nus à envisager pour être supérieur à 80%")</f>
        <v>#DIV/0!</v>
      </c>
      <c r="B70" s="62"/>
      <c r="C70" s="62"/>
      <c r="D70" s="62"/>
      <c r="E70" s="62"/>
      <c r="F70" s="62"/>
      <c r="G70" s="62"/>
      <c r="H70" s="62"/>
      <c r="I70" s="62"/>
      <c r="J70" s="62"/>
      <c r="K70" s="63"/>
    </row>
    <row r="71" spans="1:21" ht="15" thickTop="1" x14ac:dyDescent="0.2"/>
  </sheetData>
  <sheetProtection algorithmName="SHA-512" hashValue="Fcn1ccQ0E9Rzny/A/H0ao5jokiLpDU5MDssvleWtSAi2frVb/oQCXzO73YSHhEXCqYK84LGVEHLGECQMFuBsQQ==" saltValue="Wwlm1cmfU956sLr5hOxjSg==" spinCount="100000" sheet="1" objects="1" scenarios="1"/>
  <mergeCells count="13">
    <mergeCell ref="E1:F1"/>
    <mergeCell ref="L11:L12"/>
    <mergeCell ref="M11:M12"/>
    <mergeCell ref="T11:T12"/>
    <mergeCell ref="U11:U12"/>
    <mergeCell ref="A70:K70"/>
    <mergeCell ref="A2:K2"/>
    <mergeCell ref="A11:C11"/>
    <mergeCell ref="D11:E11"/>
    <mergeCell ref="F11:H11"/>
    <mergeCell ref="I11:I12"/>
    <mergeCell ref="K11:K12"/>
    <mergeCell ref="A68:K68"/>
  </mergeCells>
  <pageMargins left="0" right="0" top="0.39370078740157483" bottom="0.39370078740157483" header="0" footer="0"/>
  <pageSetup paperSize="9" scale="37" orientation="landscape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'Liste cultures'!$A$1:$A$25</xm:f>
          </x14:formula1>
          <xm:sqref>F13:F62</xm:sqref>
        </x14:dataValidation>
        <x14:dataValidation type="list" allowBlank="1" showErrorMessage="1">
          <x14:formula1>
            <xm:f>'Liste cultures'!$A$1:$A$25</xm:f>
          </x14:formula1>
          <xm:sqref>A13:A62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1"/>
  <sheetViews>
    <sheetView showGridLines="0" zoomScale="80" zoomScaleNormal="80" workbookViewId="0">
      <selection activeCell="E23" sqref="E23"/>
    </sheetView>
  </sheetViews>
  <sheetFormatPr baseColWidth="10" defaultRowHeight="14.25" x14ac:dyDescent="0.2"/>
  <cols>
    <col min="1" max="1" width="59.375" style="3" customWidth="1"/>
    <col min="2" max="5" width="24.75" style="3" customWidth="1"/>
    <col min="6" max="6" width="59.625" style="3" customWidth="1"/>
    <col min="7" max="8" width="24.75" style="3" customWidth="1"/>
    <col min="9" max="9" width="21.625" style="3" customWidth="1"/>
    <col min="10" max="10" width="5.125" style="3" customWidth="1"/>
    <col min="11" max="13" width="19.625" style="3" customWidth="1"/>
    <col min="14" max="20" width="11" style="3"/>
    <col min="21" max="21" width="15.125" style="3" customWidth="1"/>
    <col min="22" max="16384" width="11" style="3"/>
  </cols>
  <sheetData>
    <row r="1" spans="1:21" ht="55.5" customHeight="1" thickBot="1" x14ac:dyDescent="0.25">
      <c r="A1" s="58" t="s">
        <v>58</v>
      </c>
      <c r="B1" s="70"/>
      <c r="C1" s="56"/>
      <c r="D1" s="57" t="s">
        <v>59</v>
      </c>
      <c r="E1" s="71"/>
      <c r="F1" s="72"/>
      <c r="G1" s="56"/>
      <c r="H1" s="56"/>
      <c r="I1" s="56"/>
      <c r="J1" s="2"/>
      <c r="K1" s="1"/>
      <c r="L1" s="2"/>
    </row>
    <row r="2" spans="1:21" ht="18" x14ac:dyDescent="0.2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2"/>
    </row>
    <row r="3" spans="1:21" s="4" customFormat="1" ht="25.5" customHeight="1" x14ac:dyDescent="0.2">
      <c r="E3" s="5" t="s">
        <v>1</v>
      </c>
      <c r="F3" s="6">
        <v>45488</v>
      </c>
      <c r="G3" s="7" t="s">
        <v>2</v>
      </c>
      <c r="H3" s="7"/>
      <c r="I3" s="6">
        <v>45716</v>
      </c>
    </row>
    <row r="4" spans="1:21" s="4" customFormat="1" ht="15" customHeight="1" x14ac:dyDescent="0.2">
      <c r="A4" s="50" t="s">
        <v>46</v>
      </c>
      <c r="E4" s="5"/>
      <c r="F4" s="6"/>
      <c r="G4" s="7"/>
      <c r="H4" s="7"/>
      <c r="I4" s="6"/>
    </row>
    <row r="5" spans="1:21" ht="15" customHeight="1" x14ac:dyDescent="0.2">
      <c r="A5" s="26" t="s">
        <v>37</v>
      </c>
      <c r="E5" s="8"/>
      <c r="F5" s="8"/>
    </row>
    <row r="6" spans="1:21" ht="15" customHeight="1" x14ac:dyDescent="0.2">
      <c r="A6" s="26" t="s">
        <v>54</v>
      </c>
      <c r="E6" s="8"/>
      <c r="F6" s="8"/>
    </row>
    <row r="7" spans="1:21" ht="15" customHeight="1" x14ac:dyDescent="0.2">
      <c r="A7" s="26" t="s">
        <v>55</v>
      </c>
      <c r="E7" s="8"/>
      <c r="F7" s="8"/>
    </row>
    <row r="8" spans="1:21" ht="15" customHeight="1" x14ac:dyDescent="0.2">
      <c r="A8" s="26" t="s">
        <v>56</v>
      </c>
      <c r="E8" s="8"/>
      <c r="F8" s="8"/>
    </row>
    <row r="9" spans="1:21" ht="15" customHeight="1" x14ac:dyDescent="0.2">
      <c r="A9" s="26" t="s">
        <v>57</v>
      </c>
      <c r="E9" s="8"/>
      <c r="F9" s="8"/>
    </row>
    <row r="10" spans="1:21" ht="15" customHeight="1" x14ac:dyDescent="0.2">
      <c r="A10" s="26"/>
      <c r="E10" s="8"/>
      <c r="F10" s="8"/>
    </row>
    <row r="11" spans="1:21" ht="33.75" customHeight="1" x14ac:dyDescent="0.2">
      <c r="A11" s="64" t="s">
        <v>42</v>
      </c>
      <c r="B11" s="64"/>
      <c r="C11" s="64"/>
      <c r="D11" s="67" t="s">
        <v>3</v>
      </c>
      <c r="E11" s="68"/>
      <c r="F11" s="64" t="s">
        <v>41</v>
      </c>
      <c r="G11" s="64"/>
      <c r="H11" s="64"/>
      <c r="I11" s="64" t="s">
        <v>8</v>
      </c>
      <c r="J11" s="9"/>
      <c r="K11" s="64" t="s">
        <v>9</v>
      </c>
      <c r="L11" s="66" t="s">
        <v>50</v>
      </c>
      <c r="M11" s="66" t="s">
        <v>51</v>
      </c>
      <c r="T11" s="60" t="s">
        <v>40</v>
      </c>
      <c r="U11" s="59" t="s">
        <v>38</v>
      </c>
    </row>
    <row r="12" spans="1:21" ht="33.75" customHeight="1" x14ac:dyDescent="0.2">
      <c r="A12" s="22" t="s">
        <v>32</v>
      </c>
      <c r="B12" s="22" t="s">
        <v>4</v>
      </c>
      <c r="C12" s="53" t="s">
        <v>52</v>
      </c>
      <c r="D12" s="23" t="s">
        <v>5</v>
      </c>
      <c r="E12" s="24" t="s">
        <v>6</v>
      </c>
      <c r="F12" s="22" t="s">
        <v>32</v>
      </c>
      <c r="G12" s="54" t="s">
        <v>7</v>
      </c>
      <c r="H12" s="55" t="s">
        <v>53</v>
      </c>
      <c r="I12" s="64"/>
      <c r="J12" s="9"/>
      <c r="K12" s="64"/>
      <c r="L12" s="66"/>
      <c r="M12" s="64"/>
      <c r="P12" s="10"/>
      <c r="T12" s="60"/>
      <c r="U12" s="59"/>
    </row>
    <row r="13" spans="1:21" ht="16.5" customHeight="1" x14ac:dyDescent="0.2">
      <c r="A13" s="44"/>
      <c r="B13" s="45"/>
      <c r="C13" s="45"/>
      <c r="D13" s="46"/>
      <c r="E13" s="46"/>
      <c r="F13" s="44"/>
      <c r="G13" s="45"/>
      <c r="H13" s="45"/>
      <c r="I13" s="25">
        <f>MAX(0,IF(ISBLANK(B13),0,
IF(ISBLANK(D13),
  MIN(_xlfn.DAYS(G13,IF(B13&lt;$F$3,$F$3,B13)),_xlfn.DAYS($I$3,IF(B13&lt;$F$3,$F$3,B13))),
   _xlfn.DAYS(D13,IF(B13&lt;$F$3,$F$3,B13))+IF(E13&gt;$I$3,0,MIN(_xlfn.DAYS($I$3,E13),_xlfn.DAYS(G13,E13))))))</f>
        <v>0</v>
      </c>
      <c r="J13" s="11"/>
      <c r="K13" s="47"/>
      <c r="L13" s="47"/>
      <c r="M13" s="47"/>
      <c r="P13" s="3">
        <f>I13*K13</f>
        <v>0</v>
      </c>
      <c r="T13" s="27">
        <f>IF(A13="prairie permanente",0,K13)</f>
        <v>0</v>
      </c>
      <c r="U13" s="28">
        <f>IF(A13="prairie permanente",0,0+IF(I13&lt;25,K13,0))</f>
        <v>0</v>
      </c>
    </row>
    <row r="14" spans="1:21" ht="16.5" customHeight="1" x14ac:dyDescent="0.2">
      <c r="A14" s="44"/>
      <c r="B14" s="45"/>
      <c r="C14" s="45"/>
      <c r="D14" s="46"/>
      <c r="E14" s="46"/>
      <c r="F14" s="44"/>
      <c r="G14" s="45"/>
      <c r="H14" s="45"/>
      <c r="I14" s="25">
        <f t="shared" ref="I14:I62" si="0">MAX(0,IF(ISBLANK(B14),0,
IF(ISBLANK(D14),
  MIN(_xlfn.DAYS(G14,IF(B14&lt;$F$3,$F$3,B14)),_xlfn.DAYS($I$3,IF(B14&lt;$F$3,$F$3,B14))),
   _xlfn.DAYS(D14,IF(B14&lt;$F$3,$F$3,B14))+IF(E14&gt;$I$3,0,MIN(_xlfn.DAYS($I$3,E14),_xlfn.DAYS(G14,E14))))))</f>
        <v>0</v>
      </c>
      <c r="J14" s="11"/>
      <c r="K14" s="47"/>
      <c r="L14" s="47"/>
      <c r="M14" s="47"/>
      <c r="P14" s="3">
        <f t="shared" ref="P14:P62" si="1">I14*K14</f>
        <v>0</v>
      </c>
      <c r="T14" s="27">
        <f t="shared" ref="T14:T62" si="2">IF(A14="prairie permanente",0,K14)</f>
        <v>0</v>
      </c>
      <c r="U14" s="28">
        <f t="shared" ref="U14:U62" si="3">IF(A14="prairie permanente",0,0+IF(I14&lt;25,K14,0))</f>
        <v>0</v>
      </c>
    </row>
    <row r="15" spans="1:21" ht="16.5" customHeight="1" x14ac:dyDescent="0.2">
      <c r="A15" s="44"/>
      <c r="B15" s="45"/>
      <c r="C15" s="45"/>
      <c r="D15" s="46"/>
      <c r="E15" s="46"/>
      <c r="F15" s="44"/>
      <c r="G15" s="45"/>
      <c r="H15" s="45"/>
      <c r="I15" s="25">
        <f t="shared" si="0"/>
        <v>0</v>
      </c>
      <c r="J15" s="11"/>
      <c r="K15" s="47"/>
      <c r="L15" s="47"/>
      <c r="M15" s="47"/>
      <c r="P15" s="3">
        <f t="shared" si="1"/>
        <v>0</v>
      </c>
      <c r="T15" s="27">
        <f t="shared" si="2"/>
        <v>0</v>
      </c>
      <c r="U15" s="28">
        <f t="shared" si="3"/>
        <v>0</v>
      </c>
    </row>
    <row r="16" spans="1:21" ht="16.5" customHeight="1" x14ac:dyDescent="0.2">
      <c r="A16" s="44"/>
      <c r="B16" s="45"/>
      <c r="C16" s="45"/>
      <c r="D16" s="46"/>
      <c r="E16" s="46"/>
      <c r="F16" s="44"/>
      <c r="G16" s="45"/>
      <c r="H16" s="45"/>
      <c r="I16" s="25">
        <f t="shared" si="0"/>
        <v>0</v>
      </c>
      <c r="J16" s="11"/>
      <c r="K16" s="47"/>
      <c r="L16" s="47"/>
      <c r="M16" s="47"/>
      <c r="P16" s="3">
        <f t="shared" si="1"/>
        <v>0</v>
      </c>
      <c r="T16" s="27">
        <f t="shared" si="2"/>
        <v>0</v>
      </c>
      <c r="U16" s="28">
        <f t="shared" si="3"/>
        <v>0</v>
      </c>
    </row>
    <row r="17" spans="1:21" ht="16.5" customHeight="1" x14ac:dyDescent="0.2">
      <c r="A17" s="44"/>
      <c r="B17" s="45"/>
      <c r="C17" s="45"/>
      <c r="D17" s="46"/>
      <c r="E17" s="46"/>
      <c r="F17" s="44"/>
      <c r="G17" s="45"/>
      <c r="H17" s="45"/>
      <c r="I17" s="25">
        <f t="shared" si="0"/>
        <v>0</v>
      </c>
      <c r="J17" s="11"/>
      <c r="K17" s="47"/>
      <c r="L17" s="47"/>
      <c r="M17" s="47"/>
      <c r="P17" s="3">
        <f t="shared" si="1"/>
        <v>0</v>
      </c>
      <c r="T17" s="27">
        <f t="shared" si="2"/>
        <v>0</v>
      </c>
      <c r="U17" s="28">
        <f t="shared" si="3"/>
        <v>0</v>
      </c>
    </row>
    <row r="18" spans="1:21" ht="16.5" customHeight="1" x14ac:dyDescent="0.2">
      <c r="A18" s="44"/>
      <c r="B18" s="45"/>
      <c r="C18" s="45"/>
      <c r="D18" s="46"/>
      <c r="E18" s="46"/>
      <c r="F18" s="44"/>
      <c r="G18" s="45"/>
      <c r="H18" s="45"/>
      <c r="I18" s="25">
        <f t="shared" si="0"/>
        <v>0</v>
      </c>
      <c r="J18" s="11"/>
      <c r="K18" s="47"/>
      <c r="L18" s="47"/>
      <c r="M18" s="47"/>
      <c r="P18" s="3">
        <f t="shared" si="1"/>
        <v>0</v>
      </c>
      <c r="T18" s="27">
        <f t="shared" si="2"/>
        <v>0</v>
      </c>
      <c r="U18" s="28">
        <f t="shared" si="3"/>
        <v>0</v>
      </c>
    </row>
    <row r="19" spans="1:21" ht="16.5" customHeight="1" x14ac:dyDescent="0.2">
      <c r="A19" s="44"/>
      <c r="B19" s="45"/>
      <c r="C19" s="45"/>
      <c r="D19" s="46"/>
      <c r="E19" s="46"/>
      <c r="F19" s="44"/>
      <c r="G19" s="45"/>
      <c r="H19" s="45"/>
      <c r="I19" s="25">
        <f t="shared" si="0"/>
        <v>0</v>
      </c>
      <c r="J19" s="11"/>
      <c r="K19" s="47"/>
      <c r="L19" s="47"/>
      <c r="M19" s="47"/>
      <c r="P19" s="3">
        <f t="shared" si="1"/>
        <v>0</v>
      </c>
      <c r="T19" s="27">
        <f t="shared" si="2"/>
        <v>0</v>
      </c>
      <c r="U19" s="28">
        <f t="shared" si="3"/>
        <v>0</v>
      </c>
    </row>
    <row r="20" spans="1:21" ht="16.5" customHeight="1" x14ac:dyDescent="0.2">
      <c r="A20" s="44"/>
      <c r="B20" s="45"/>
      <c r="C20" s="45"/>
      <c r="D20" s="46"/>
      <c r="E20" s="46"/>
      <c r="F20" s="44"/>
      <c r="G20" s="45"/>
      <c r="H20" s="45"/>
      <c r="I20" s="25">
        <f t="shared" si="0"/>
        <v>0</v>
      </c>
      <c r="J20" s="11"/>
      <c r="K20" s="47"/>
      <c r="L20" s="47"/>
      <c r="M20" s="47"/>
      <c r="P20" s="3">
        <f t="shared" si="1"/>
        <v>0</v>
      </c>
      <c r="T20" s="27">
        <f t="shared" si="2"/>
        <v>0</v>
      </c>
      <c r="U20" s="28">
        <f t="shared" si="3"/>
        <v>0</v>
      </c>
    </row>
    <row r="21" spans="1:21" ht="16.5" customHeight="1" x14ac:dyDescent="0.2">
      <c r="A21" s="44"/>
      <c r="B21" s="45"/>
      <c r="C21" s="45"/>
      <c r="D21" s="46"/>
      <c r="E21" s="46"/>
      <c r="F21" s="44"/>
      <c r="G21" s="45"/>
      <c r="H21" s="45"/>
      <c r="I21" s="25">
        <f t="shared" si="0"/>
        <v>0</v>
      </c>
      <c r="J21" s="11"/>
      <c r="K21" s="47"/>
      <c r="L21" s="47"/>
      <c r="M21" s="47"/>
      <c r="P21" s="3">
        <f t="shared" si="1"/>
        <v>0</v>
      </c>
      <c r="T21" s="27">
        <f t="shared" si="2"/>
        <v>0</v>
      </c>
      <c r="U21" s="28">
        <f t="shared" si="3"/>
        <v>0</v>
      </c>
    </row>
    <row r="22" spans="1:21" ht="16.5" customHeight="1" x14ac:dyDescent="0.2">
      <c r="A22" s="44"/>
      <c r="B22" s="45"/>
      <c r="C22" s="45"/>
      <c r="D22" s="46"/>
      <c r="E22" s="46"/>
      <c r="F22" s="44"/>
      <c r="G22" s="45"/>
      <c r="H22" s="45"/>
      <c r="I22" s="25">
        <f t="shared" si="0"/>
        <v>0</v>
      </c>
      <c r="J22" s="11"/>
      <c r="K22" s="47"/>
      <c r="L22" s="47"/>
      <c r="M22" s="47"/>
      <c r="P22" s="3">
        <f t="shared" si="1"/>
        <v>0</v>
      </c>
      <c r="T22" s="27">
        <f t="shared" si="2"/>
        <v>0</v>
      </c>
      <c r="U22" s="28">
        <f t="shared" si="3"/>
        <v>0</v>
      </c>
    </row>
    <row r="23" spans="1:21" ht="16.5" customHeight="1" x14ac:dyDescent="0.2">
      <c r="A23" s="44"/>
      <c r="B23" s="45"/>
      <c r="C23" s="45"/>
      <c r="D23" s="46"/>
      <c r="E23" s="46"/>
      <c r="F23" s="44"/>
      <c r="G23" s="45"/>
      <c r="H23" s="45"/>
      <c r="I23" s="25">
        <f t="shared" si="0"/>
        <v>0</v>
      </c>
      <c r="J23" s="11"/>
      <c r="K23" s="47"/>
      <c r="L23" s="47"/>
      <c r="M23" s="47"/>
      <c r="P23" s="3">
        <f t="shared" si="1"/>
        <v>0</v>
      </c>
      <c r="T23" s="27">
        <f t="shared" si="2"/>
        <v>0</v>
      </c>
      <c r="U23" s="28">
        <f t="shared" si="3"/>
        <v>0</v>
      </c>
    </row>
    <row r="24" spans="1:21" ht="16.5" customHeight="1" x14ac:dyDescent="0.2">
      <c r="A24" s="44"/>
      <c r="B24" s="45"/>
      <c r="C24" s="45"/>
      <c r="D24" s="46"/>
      <c r="E24" s="46"/>
      <c r="F24" s="44"/>
      <c r="G24" s="45"/>
      <c r="H24" s="45"/>
      <c r="I24" s="25">
        <f t="shared" si="0"/>
        <v>0</v>
      </c>
      <c r="J24" s="11"/>
      <c r="K24" s="47"/>
      <c r="L24" s="47"/>
      <c r="M24" s="47"/>
      <c r="P24" s="3">
        <f t="shared" si="1"/>
        <v>0</v>
      </c>
      <c r="T24" s="27">
        <f t="shared" si="2"/>
        <v>0</v>
      </c>
      <c r="U24" s="28">
        <f t="shared" si="3"/>
        <v>0</v>
      </c>
    </row>
    <row r="25" spans="1:21" ht="16.5" customHeight="1" x14ac:dyDescent="0.2">
      <c r="A25" s="44"/>
      <c r="B25" s="45"/>
      <c r="C25" s="45"/>
      <c r="D25" s="46"/>
      <c r="E25" s="46"/>
      <c r="F25" s="44"/>
      <c r="G25" s="45"/>
      <c r="H25" s="45"/>
      <c r="I25" s="25">
        <f t="shared" si="0"/>
        <v>0</v>
      </c>
      <c r="J25" s="11"/>
      <c r="K25" s="47"/>
      <c r="L25" s="47"/>
      <c r="M25" s="47"/>
      <c r="P25" s="3">
        <f t="shared" si="1"/>
        <v>0</v>
      </c>
      <c r="T25" s="27">
        <f t="shared" si="2"/>
        <v>0</v>
      </c>
      <c r="U25" s="28">
        <f t="shared" si="3"/>
        <v>0</v>
      </c>
    </row>
    <row r="26" spans="1:21" ht="16.5" customHeight="1" x14ac:dyDescent="0.2">
      <c r="A26" s="44"/>
      <c r="B26" s="45"/>
      <c r="C26" s="45"/>
      <c r="D26" s="46"/>
      <c r="E26" s="46"/>
      <c r="F26" s="44"/>
      <c r="G26" s="45"/>
      <c r="H26" s="45"/>
      <c r="I26" s="25">
        <f t="shared" si="0"/>
        <v>0</v>
      </c>
      <c r="J26" s="11"/>
      <c r="K26" s="47"/>
      <c r="L26" s="47"/>
      <c r="M26" s="47"/>
      <c r="P26" s="3">
        <f t="shared" si="1"/>
        <v>0</v>
      </c>
      <c r="T26" s="27">
        <f t="shared" si="2"/>
        <v>0</v>
      </c>
      <c r="U26" s="28">
        <f t="shared" si="3"/>
        <v>0</v>
      </c>
    </row>
    <row r="27" spans="1:21" ht="16.5" customHeight="1" x14ac:dyDescent="0.2">
      <c r="A27" s="44"/>
      <c r="B27" s="45"/>
      <c r="C27" s="45"/>
      <c r="D27" s="46"/>
      <c r="E27" s="46"/>
      <c r="F27" s="44"/>
      <c r="G27" s="45"/>
      <c r="H27" s="45"/>
      <c r="I27" s="25">
        <f t="shared" si="0"/>
        <v>0</v>
      </c>
      <c r="J27" s="11"/>
      <c r="K27" s="47"/>
      <c r="L27" s="47"/>
      <c r="M27" s="47"/>
      <c r="P27" s="3">
        <f t="shared" si="1"/>
        <v>0</v>
      </c>
      <c r="T27" s="27">
        <f t="shared" si="2"/>
        <v>0</v>
      </c>
      <c r="U27" s="28">
        <f t="shared" si="3"/>
        <v>0</v>
      </c>
    </row>
    <row r="28" spans="1:21" ht="16.5" customHeight="1" x14ac:dyDescent="0.2">
      <c r="A28" s="44"/>
      <c r="B28" s="45"/>
      <c r="C28" s="45"/>
      <c r="D28" s="46"/>
      <c r="E28" s="46"/>
      <c r="F28" s="44"/>
      <c r="G28" s="45"/>
      <c r="H28" s="45"/>
      <c r="I28" s="25">
        <f t="shared" si="0"/>
        <v>0</v>
      </c>
      <c r="J28" s="11"/>
      <c r="K28" s="47"/>
      <c r="L28" s="47"/>
      <c r="M28" s="47"/>
      <c r="P28" s="3">
        <f t="shared" si="1"/>
        <v>0</v>
      </c>
      <c r="T28" s="27">
        <f t="shared" si="2"/>
        <v>0</v>
      </c>
      <c r="U28" s="28">
        <f t="shared" si="3"/>
        <v>0</v>
      </c>
    </row>
    <row r="29" spans="1:21" ht="16.5" customHeight="1" x14ac:dyDescent="0.2">
      <c r="A29" s="44"/>
      <c r="B29" s="45"/>
      <c r="C29" s="45"/>
      <c r="D29" s="46"/>
      <c r="E29" s="46"/>
      <c r="F29" s="44"/>
      <c r="G29" s="45"/>
      <c r="H29" s="45"/>
      <c r="I29" s="25">
        <f t="shared" si="0"/>
        <v>0</v>
      </c>
      <c r="J29" s="11"/>
      <c r="K29" s="47"/>
      <c r="L29" s="47"/>
      <c r="M29" s="47"/>
      <c r="P29" s="3">
        <f t="shared" si="1"/>
        <v>0</v>
      </c>
      <c r="T29" s="27">
        <f t="shared" si="2"/>
        <v>0</v>
      </c>
      <c r="U29" s="28">
        <f t="shared" si="3"/>
        <v>0</v>
      </c>
    </row>
    <row r="30" spans="1:21" ht="16.5" customHeight="1" x14ac:dyDescent="0.2">
      <c r="A30" s="44"/>
      <c r="B30" s="45"/>
      <c r="C30" s="45"/>
      <c r="D30" s="46"/>
      <c r="E30" s="46"/>
      <c r="F30" s="44"/>
      <c r="G30" s="45"/>
      <c r="H30" s="45"/>
      <c r="I30" s="25">
        <f t="shared" si="0"/>
        <v>0</v>
      </c>
      <c r="J30" s="11"/>
      <c r="K30" s="47"/>
      <c r="L30" s="47"/>
      <c r="M30" s="47"/>
      <c r="P30" s="3">
        <f t="shared" si="1"/>
        <v>0</v>
      </c>
      <c r="T30" s="27">
        <f t="shared" si="2"/>
        <v>0</v>
      </c>
      <c r="U30" s="28">
        <f t="shared" si="3"/>
        <v>0</v>
      </c>
    </row>
    <row r="31" spans="1:21" ht="16.5" customHeight="1" x14ac:dyDescent="0.2">
      <c r="A31" s="44"/>
      <c r="B31" s="45"/>
      <c r="C31" s="45"/>
      <c r="D31" s="46"/>
      <c r="E31" s="46"/>
      <c r="F31" s="44"/>
      <c r="G31" s="45"/>
      <c r="H31" s="45"/>
      <c r="I31" s="25">
        <f t="shared" si="0"/>
        <v>0</v>
      </c>
      <c r="J31" s="11"/>
      <c r="K31" s="47"/>
      <c r="L31" s="47"/>
      <c r="M31" s="47"/>
      <c r="P31" s="3">
        <f t="shared" si="1"/>
        <v>0</v>
      </c>
      <c r="T31" s="27">
        <f t="shared" si="2"/>
        <v>0</v>
      </c>
      <c r="U31" s="28">
        <f t="shared" si="3"/>
        <v>0</v>
      </c>
    </row>
    <row r="32" spans="1:21" ht="16.5" customHeight="1" x14ac:dyDescent="0.2">
      <c r="A32" s="44"/>
      <c r="B32" s="45"/>
      <c r="C32" s="45"/>
      <c r="D32" s="46"/>
      <c r="E32" s="46"/>
      <c r="F32" s="44"/>
      <c r="G32" s="45"/>
      <c r="H32" s="45"/>
      <c r="I32" s="25">
        <f t="shared" si="0"/>
        <v>0</v>
      </c>
      <c r="J32" s="11"/>
      <c r="K32" s="47"/>
      <c r="L32" s="47"/>
      <c r="M32" s="47"/>
      <c r="P32" s="3">
        <f t="shared" si="1"/>
        <v>0</v>
      </c>
      <c r="T32" s="27">
        <f t="shared" si="2"/>
        <v>0</v>
      </c>
      <c r="U32" s="28">
        <f t="shared" si="3"/>
        <v>0</v>
      </c>
    </row>
    <row r="33" spans="1:21" ht="16.5" customHeight="1" x14ac:dyDescent="0.2">
      <c r="A33" s="44"/>
      <c r="B33" s="45"/>
      <c r="C33" s="45"/>
      <c r="D33" s="46"/>
      <c r="E33" s="46"/>
      <c r="F33" s="44"/>
      <c r="G33" s="45"/>
      <c r="H33" s="45"/>
      <c r="I33" s="25">
        <f t="shared" si="0"/>
        <v>0</v>
      </c>
      <c r="J33" s="11"/>
      <c r="K33" s="47"/>
      <c r="L33" s="47"/>
      <c r="M33" s="47"/>
      <c r="P33" s="3">
        <f t="shared" si="1"/>
        <v>0</v>
      </c>
      <c r="T33" s="27">
        <f t="shared" si="2"/>
        <v>0</v>
      </c>
      <c r="U33" s="28">
        <f t="shared" si="3"/>
        <v>0</v>
      </c>
    </row>
    <row r="34" spans="1:21" ht="16.5" customHeight="1" x14ac:dyDescent="0.2">
      <c r="A34" s="44"/>
      <c r="B34" s="45"/>
      <c r="C34" s="45"/>
      <c r="D34" s="46"/>
      <c r="E34" s="46"/>
      <c r="F34" s="44"/>
      <c r="G34" s="45"/>
      <c r="H34" s="45"/>
      <c r="I34" s="25">
        <f t="shared" si="0"/>
        <v>0</v>
      </c>
      <c r="J34" s="11"/>
      <c r="K34" s="47"/>
      <c r="L34" s="47"/>
      <c r="M34" s="47"/>
      <c r="P34" s="3">
        <f t="shared" si="1"/>
        <v>0</v>
      </c>
      <c r="T34" s="27">
        <f t="shared" si="2"/>
        <v>0</v>
      </c>
      <c r="U34" s="28">
        <f t="shared" si="3"/>
        <v>0</v>
      </c>
    </row>
    <row r="35" spans="1:21" ht="16.5" customHeight="1" x14ac:dyDescent="0.2">
      <c r="A35" s="44"/>
      <c r="B35" s="45"/>
      <c r="C35" s="45"/>
      <c r="D35" s="46"/>
      <c r="E35" s="46"/>
      <c r="F35" s="44"/>
      <c r="G35" s="45"/>
      <c r="H35" s="45"/>
      <c r="I35" s="25">
        <f t="shared" si="0"/>
        <v>0</v>
      </c>
      <c r="J35" s="11"/>
      <c r="K35" s="47"/>
      <c r="L35" s="47"/>
      <c r="M35" s="47"/>
      <c r="P35" s="3">
        <f t="shared" si="1"/>
        <v>0</v>
      </c>
      <c r="T35" s="27">
        <f t="shared" si="2"/>
        <v>0</v>
      </c>
      <c r="U35" s="28">
        <f t="shared" si="3"/>
        <v>0</v>
      </c>
    </row>
    <row r="36" spans="1:21" ht="16.5" customHeight="1" x14ac:dyDescent="0.2">
      <c r="A36" s="44"/>
      <c r="B36" s="45"/>
      <c r="C36" s="45"/>
      <c r="D36" s="46"/>
      <c r="E36" s="46"/>
      <c r="F36" s="44"/>
      <c r="G36" s="45"/>
      <c r="H36" s="45"/>
      <c r="I36" s="25">
        <f t="shared" si="0"/>
        <v>0</v>
      </c>
      <c r="J36" s="11"/>
      <c r="K36" s="47"/>
      <c r="L36" s="47"/>
      <c r="M36" s="47"/>
      <c r="P36" s="3">
        <f t="shared" si="1"/>
        <v>0</v>
      </c>
      <c r="T36" s="27">
        <f t="shared" si="2"/>
        <v>0</v>
      </c>
      <c r="U36" s="28">
        <f t="shared" si="3"/>
        <v>0</v>
      </c>
    </row>
    <row r="37" spans="1:21" ht="16.5" customHeight="1" x14ac:dyDescent="0.2">
      <c r="A37" s="44"/>
      <c r="B37" s="45"/>
      <c r="C37" s="45"/>
      <c r="D37" s="46"/>
      <c r="E37" s="46"/>
      <c r="F37" s="44"/>
      <c r="G37" s="45"/>
      <c r="H37" s="45"/>
      <c r="I37" s="25">
        <f t="shared" si="0"/>
        <v>0</v>
      </c>
      <c r="J37" s="11"/>
      <c r="K37" s="47"/>
      <c r="L37" s="47"/>
      <c r="M37" s="47"/>
      <c r="P37" s="3">
        <f t="shared" si="1"/>
        <v>0</v>
      </c>
      <c r="T37" s="27">
        <f t="shared" si="2"/>
        <v>0</v>
      </c>
      <c r="U37" s="28">
        <f t="shared" si="3"/>
        <v>0</v>
      </c>
    </row>
    <row r="38" spans="1:21" ht="16.5" customHeight="1" x14ac:dyDescent="0.2">
      <c r="A38" s="44"/>
      <c r="B38" s="45"/>
      <c r="C38" s="45"/>
      <c r="D38" s="46"/>
      <c r="E38" s="46"/>
      <c r="F38" s="44"/>
      <c r="G38" s="45"/>
      <c r="H38" s="45"/>
      <c r="I38" s="25">
        <f t="shared" si="0"/>
        <v>0</v>
      </c>
      <c r="J38" s="11"/>
      <c r="K38" s="47"/>
      <c r="L38" s="47"/>
      <c r="M38" s="47"/>
      <c r="P38" s="3">
        <f t="shared" si="1"/>
        <v>0</v>
      </c>
      <c r="T38" s="27">
        <f t="shared" si="2"/>
        <v>0</v>
      </c>
      <c r="U38" s="28">
        <f t="shared" si="3"/>
        <v>0</v>
      </c>
    </row>
    <row r="39" spans="1:21" ht="16.5" customHeight="1" x14ac:dyDescent="0.2">
      <c r="A39" s="44"/>
      <c r="B39" s="45"/>
      <c r="C39" s="45"/>
      <c r="D39" s="46"/>
      <c r="E39" s="46"/>
      <c r="F39" s="44"/>
      <c r="G39" s="45"/>
      <c r="H39" s="45"/>
      <c r="I39" s="25">
        <f t="shared" si="0"/>
        <v>0</v>
      </c>
      <c r="J39" s="11"/>
      <c r="K39" s="47"/>
      <c r="L39" s="47"/>
      <c r="M39" s="47"/>
      <c r="P39" s="3">
        <f t="shared" si="1"/>
        <v>0</v>
      </c>
      <c r="T39" s="27">
        <f t="shared" si="2"/>
        <v>0</v>
      </c>
      <c r="U39" s="28">
        <f t="shared" si="3"/>
        <v>0</v>
      </c>
    </row>
    <row r="40" spans="1:21" ht="16.5" customHeight="1" x14ac:dyDescent="0.2">
      <c r="A40" s="44"/>
      <c r="B40" s="45"/>
      <c r="C40" s="45"/>
      <c r="D40" s="46"/>
      <c r="E40" s="46"/>
      <c r="F40" s="44"/>
      <c r="G40" s="45"/>
      <c r="H40" s="45"/>
      <c r="I40" s="25">
        <f t="shared" si="0"/>
        <v>0</v>
      </c>
      <c r="J40" s="11"/>
      <c r="K40" s="47"/>
      <c r="L40" s="47"/>
      <c r="M40" s="47"/>
      <c r="P40" s="3">
        <f t="shared" si="1"/>
        <v>0</v>
      </c>
      <c r="T40" s="27">
        <f t="shared" si="2"/>
        <v>0</v>
      </c>
      <c r="U40" s="28">
        <f t="shared" si="3"/>
        <v>0</v>
      </c>
    </row>
    <row r="41" spans="1:21" ht="16.5" customHeight="1" x14ac:dyDescent="0.2">
      <c r="A41" s="44"/>
      <c r="B41" s="45"/>
      <c r="C41" s="45"/>
      <c r="D41" s="46"/>
      <c r="E41" s="46"/>
      <c r="F41" s="44"/>
      <c r="G41" s="45"/>
      <c r="H41" s="45"/>
      <c r="I41" s="25">
        <f t="shared" si="0"/>
        <v>0</v>
      </c>
      <c r="J41" s="11"/>
      <c r="K41" s="47"/>
      <c r="L41" s="47"/>
      <c r="M41" s="47"/>
      <c r="P41" s="3">
        <f t="shared" si="1"/>
        <v>0</v>
      </c>
      <c r="T41" s="27">
        <f t="shared" si="2"/>
        <v>0</v>
      </c>
      <c r="U41" s="28">
        <f t="shared" si="3"/>
        <v>0</v>
      </c>
    </row>
    <row r="42" spans="1:21" ht="16.5" customHeight="1" x14ac:dyDescent="0.2">
      <c r="A42" s="44"/>
      <c r="B42" s="45"/>
      <c r="C42" s="45"/>
      <c r="D42" s="46"/>
      <c r="E42" s="46"/>
      <c r="F42" s="44"/>
      <c r="G42" s="45"/>
      <c r="H42" s="45"/>
      <c r="I42" s="25">
        <f t="shared" si="0"/>
        <v>0</v>
      </c>
      <c r="J42" s="11"/>
      <c r="K42" s="47"/>
      <c r="L42" s="47"/>
      <c r="M42" s="47"/>
      <c r="P42" s="3">
        <f t="shared" si="1"/>
        <v>0</v>
      </c>
      <c r="T42" s="27">
        <f t="shared" si="2"/>
        <v>0</v>
      </c>
      <c r="U42" s="28">
        <f t="shared" si="3"/>
        <v>0</v>
      </c>
    </row>
    <row r="43" spans="1:21" ht="16.5" customHeight="1" x14ac:dyDescent="0.2">
      <c r="A43" s="44"/>
      <c r="B43" s="45"/>
      <c r="C43" s="45"/>
      <c r="D43" s="46"/>
      <c r="E43" s="46"/>
      <c r="F43" s="44"/>
      <c r="G43" s="45"/>
      <c r="H43" s="45"/>
      <c r="I43" s="25">
        <f t="shared" si="0"/>
        <v>0</v>
      </c>
      <c r="J43" s="11"/>
      <c r="K43" s="47"/>
      <c r="L43" s="47"/>
      <c r="M43" s="47"/>
      <c r="P43" s="3">
        <f t="shared" si="1"/>
        <v>0</v>
      </c>
      <c r="T43" s="27">
        <f t="shared" si="2"/>
        <v>0</v>
      </c>
      <c r="U43" s="28">
        <f t="shared" si="3"/>
        <v>0</v>
      </c>
    </row>
    <row r="44" spans="1:21" ht="16.5" customHeight="1" x14ac:dyDescent="0.2">
      <c r="A44" s="44"/>
      <c r="B44" s="45"/>
      <c r="C44" s="45"/>
      <c r="D44" s="46"/>
      <c r="E44" s="46"/>
      <c r="F44" s="44"/>
      <c r="G44" s="45"/>
      <c r="H44" s="45"/>
      <c r="I44" s="25">
        <f t="shared" si="0"/>
        <v>0</v>
      </c>
      <c r="J44" s="11"/>
      <c r="K44" s="47"/>
      <c r="L44" s="47"/>
      <c r="M44" s="47"/>
      <c r="P44" s="3">
        <f t="shared" si="1"/>
        <v>0</v>
      </c>
      <c r="T44" s="27">
        <f t="shared" si="2"/>
        <v>0</v>
      </c>
      <c r="U44" s="28">
        <f t="shared" si="3"/>
        <v>0</v>
      </c>
    </row>
    <row r="45" spans="1:21" ht="16.5" customHeight="1" x14ac:dyDescent="0.2">
      <c r="A45" s="44"/>
      <c r="B45" s="45"/>
      <c r="C45" s="45"/>
      <c r="D45" s="46"/>
      <c r="E45" s="46"/>
      <c r="F45" s="44"/>
      <c r="G45" s="45"/>
      <c r="H45" s="45"/>
      <c r="I45" s="25">
        <f t="shared" si="0"/>
        <v>0</v>
      </c>
      <c r="J45" s="11"/>
      <c r="K45" s="47"/>
      <c r="L45" s="47"/>
      <c r="M45" s="47"/>
      <c r="P45" s="3">
        <f t="shared" si="1"/>
        <v>0</v>
      </c>
      <c r="T45" s="27">
        <f t="shared" si="2"/>
        <v>0</v>
      </c>
      <c r="U45" s="28">
        <f t="shared" si="3"/>
        <v>0</v>
      </c>
    </row>
    <row r="46" spans="1:21" ht="16.5" customHeight="1" x14ac:dyDescent="0.2">
      <c r="A46" s="44"/>
      <c r="B46" s="45"/>
      <c r="C46" s="45"/>
      <c r="D46" s="46"/>
      <c r="E46" s="46"/>
      <c r="F46" s="44"/>
      <c r="G46" s="45"/>
      <c r="H46" s="45"/>
      <c r="I46" s="25">
        <f t="shared" si="0"/>
        <v>0</v>
      </c>
      <c r="J46" s="11"/>
      <c r="K46" s="47"/>
      <c r="L46" s="47"/>
      <c r="M46" s="47"/>
      <c r="P46" s="3">
        <f t="shared" si="1"/>
        <v>0</v>
      </c>
      <c r="T46" s="27">
        <f t="shared" si="2"/>
        <v>0</v>
      </c>
      <c r="U46" s="28">
        <f t="shared" si="3"/>
        <v>0</v>
      </c>
    </row>
    <row r="47" spans="1:21" ht="16.5" customHeight="1" x14ac:dyDescent="0.2">
      <c r="A47" s="44"/>
      <c r="B47" s="45"/>
      <c r="C47" s="45"/>
      <c r="D47" s="45"/>
      <c r="E47" s="45"/>
      <c r="F47" s="44"/>
      <c r="G47" s="45"/>
      <c r="H47" s="45"/>
      <c r="I47" s="25">
        <f t="shared" si="0"/>
        <v>0</v>
      </c>
      <c r="J47" s="21"/>
      <c r="K47" s="48"/>
      <c r="L47" s="48"/>
      <c r="M47" s="48"/>
      <c r="P47" s="3">
        <f t="shared" si="1"/>
        <v>0</v>
      </c>
      <c r="T47" s="27">
        <f t="shared" si="2"/>
        <v>0</v>
      </c>
      <c r="U47" s="27">
        <f t="shared" si="3"/>
        <v>0</v>
      </c>
    </row>
    <row r="48" spans="1:21" ht="16.5" customHeight="1" x14ac:dyDescent="0.2">
      <c r="A48" s="44"/>
      <c r="B48" s="45"/>
      <c r="C48" s="45"/>
      <c r="D48" s="45"/>
      <c r="E48" s="45"/>
      <c r="F48" s="44"/>
      <c r="G48" s="45"/>
      <c r="H48" s="45"/>
      <c r="I48" s="25">
        <f t="shared" si="0"/>
        <v>0</v>
      </c>
      <c r="J48" s="21"/>
      <c r="K48" s="48"/>
      <c r="L48" s="48"/>
      <c r="M48" s="48"/>
      <c r="P48" s="3">
        <f t="shared" si="1"/>
        <v>0</v>
      </c>
      <c r="T48" s="27">
        <f t="shared" si="2"/>
        <v>0</v>
      </c>
      <c r="U48" s="27">
        <f t="shared" si="3"/>
        <v>0</v>
      </c>
    </row>
    <row r="49" spans="1:21" ht="16.5" customHeight="1" x14ac:dyDescent="0.2">
      <c r="A49" s="44"/>
      <c r="B49" s="45"/>
      <c r="C49" s="45"/>
      <c r="D49" s="45"/>
      <c r="E49" s="45"/>
      <c r="F49" s="44"/>
      <c r="G49" s="45"/>
      <c r="H49" s="45"/>
      <c r="I49" s="25">
        <f t="shared" si="0"/>
        <v>0</v>
      </c>
      <c r="J49" s="21"/>
      <c r="K49" s="48"/>
      <c r="L49" s="48"/>
      <c r="M49" s="48"/>
      <c r="P49" s="3">
        <f t="shared" si="1"/>
        <v>0</v>
      </c>
      <c r="T49" s="27">
        <f t="shared" si="2"/>
        <v>0</v>
      </c>
      <c r="U49" s="27">
        <f t="shared" si="3"/>
        <v>0</v>
      </c>
    </row>
    <row r="50" spans="1:21" ht="16.5" customHeight="1" x14ac:dyDescent="0.2">
      <c r="A50" s="44"/>
      <c r="B50" s="45"/>
      <c r="C50" s="45"/>
      <c r="D50" s="45"/>
      <c r="E50" s="45"/>
      <c r="F50" s="44"/>
      <c r="G50" s="45"/>
      <c r="H50" s="45"/>
      <c r="I50" s="25">
        <f t="shared" si="0"/>
        <v>0</v>
      </c>
      <c r="J50" s="21"/>
      <c r="K50" s="48"/>
      <c r="L50" s="48"/>
      <c r="M50" s="48"/>
      <c r="P50" s="3">
        <f t="shared" si="1"/>
        <v>0</v>
      </c>
      <c r="T50" s="27">
        <f t="shared" si="2"/>
        <v>0</v>
      </c>
      <c r="U50" s="27">
        <f t="shared" si="3"/>
        <v>0</v>
      </c>
    </row>
    <row r="51" spans="1:21" ht="16.5" customHeight="1" x14ac:dyDescent="0.2">
      <c r="A51" s="44"/>
      <c r="B51" s="45"/>
      <c r="C51" s="45"/>
      <c r="D51" s="45"/>
      <c r="E51" s="45"/>
      <c r="F51" s="44"/>
      <c r="G51" s="45"/>
      <c r="H51" s="45"/>
      <c r="I51" s="25">
        <f t="shared" si="0"/>
        <v>0</v>
      </c>
      <c r="J51" s="21"/>
      <c r="K51" s="48"/>
      <c r="L51" s="48"/>
      <c r="M51" s="48"/>
      <c r="P51" s="3">
        <f t="shared" si="1"/>
        <v>0</v>
      </c>
      <c r="T51" s="27">
        <f t="shared" si="2"/>
        <v>0</v>
      </c>
      <c r="U51" s="27">
        <f t="shared" si="3"/>
        <v>0</v>
      </c>
    </row>
    <row r="52" spans="1:21" ht="16.5" customHeight="1" x14ac:dyDescent="0.2">
      <c r="A52" s="44"/>
      <c r="B52" s="45"/>
      <c r="C52" s="45"/>
      <c r="D52" s="45"/>
      <c r="E52" s="45"/>
      <c r="F52" s="44"/>
      <c r="G52" s="45"/>
      <c r="H52" s="45"/>
      <c r="I52" s="25">
        <f t="shared" si="0"/>
        <v>0</v>
      </c>
      <c r="J52" s="21"/>
      <c r="K52" s="48"/>
      <c r="L52" s="48"/>
      <c r="M52" s="48"/>
      <c r="P52" s="3">
        <f t="shared" si="1"/>
        <v>0</v>
      </c>
      <c r="T52" s="27">
        <f t="shared" si="2"/>
        <v>0</v>
      </c>
      <c r="U52" s="27">
        <f t="shared" si="3"/>
        <v>0</v>
      </c>
    </row>
    <row r="53" spans="1:21" ht="16.5" customHeight="1" x14ac:dyDescent="0.2">
      <c r="A53" s="44"/>
      <c r="B53" s="45"/>
      <c r="C53" s="45"/>
      <c r="D53" s="45"/>
      <c r="E53" s="45"/>
      <c r="F53" s="44"/>
      <c r="G53" s="45"/>
      <c r="H53" s="45"/>
      <c r="I53" s="25">
        <f t="shared" si="0"/>
        <v>0</v>
      </c>
      <c r="J53" s="21"/>
      <c r="K53" s="48"/>
      <c r="L53" s="48"/>
      <c r="M53" s="48"/>
      <c r="P53" s="3">
        <f t="shared" si="1"/>
        <v>0</v>
      </c>
      <c r="T53" s="27">
        <f t="shared" si="2"/>
        <v>0</v>
      </c>
      <c r="U53" s="27">
        <f t="shared" si="3"/>
        <v>0</v>
      </c>
    </row>
    <row r="54" spans="1:21" ht="16.5" customHeight="1" x14ac:dyDescent="0.2">
      <c r="A54" s="44"/>
      <c r="B54" s="46"/>
      <c r="C54" s="46"/>
      <c r="D54" s="45"/>
      <c r="E54" s="45"/>
      <c r="F54" s="44"/>
      <c r="G54" s="45"/>
      <c r="H54" s="45"/>
      <c r="I54" s="25">
        <f t="shared" si="0"/>
        <v>0</v>
      </c>
      <c r="J54" s="21"/>
      <c r="K54" s="48"/>
      <c r="L54" s="48"/>
      <c r="M54" s="48"/>
      <c r="P54" s="3">
        <f t="shared" si="1"/>
        <v>0</v>
      </c>
      <c r="T54" s="27">
        <f t="shared" si="2"/>
        <v>0</v>
      </c>
      <c r="U54" s="27">
        <f t="shared" si="3"/>
        <v>0</v>
      </c>
    </row>
    <row r="55" spans="1:21" ht="16.5" customHeight="1" x14ac:dyDescent="0.2">
      <c r="A55" s="44"/>
      <c r="B55" s="46"/>
      <c r="C55" s="46"/>
      <c r="D55" s="45"/>
      <c r="E55" s="45"/>
      <c r="F55" s="44"/>
      <c r="G55" s="45"/>
      <c r="H55" s="45"/>
      <c r="I55" s="25">
        <f t="shared" si="0"/>
        <v>0</v>
      </c>
      <c r="J55" s="21"/>
      <c r="K55" s="48"/>
      <c r="L55" s="48"/>
      <c r="M55" s="48"/>
      <c r="P55" s="3">
        <f t="shared" si="1"/>
        <v>0</v>
      </c>
      <c r="T55" s="27">
        <f t="shared" si="2"/>
        <v>0</v>
      </c>
      <c r="U55" s="27">
        <f t="shared" si="3"/>
        <v>0</v>
      </c>
    </row>
    <row r="56" spans="1:21" ht="16.5" customHeight="1" x14ac:dyDescent="0.2">
      <c r="A56" s="44"/>
      <c r="B56" s="46"/>
      <c r="C56" s="46"/>
      <c r="D56" s="45"/>
      <c r="E56" s="45"/>
      <c r="F56" s="44"/>
      <c r="G56" s="45"/>
      <c r="H56" s="45"/>
      <c r="I56" s="25">
        <f t="shared" si="0"/>
        <v>0</v>
      </c>
      <c r="J56" s="21"/>
      <c r="K56" s="48"/>
      <c r="L56" s="48"/>
      <c r="M56" s="48"/>
      <c r="P56" s="3">
        <f t="shared" si="1"/>
        <v>0</v>
      </c>
      <c r="T56" s="27">
        <f t="shared" si="2"/>
        <v>0</v>
      </c>
      <c r="U56" s="27">
        <f t="shared" si="3"/>
        <v>0</v>
      </c>
    </row>
    <row r="57" spans="1:21" ht="16.5" customHeight="1" x14ac:dyDescent="0.2">
      <c r="A57" s="44"/>
      <c r="B57" s="46"/>
      <c r="C57" s="46"/>
      <c r="D57" s="45"/>
      <c r="E57" s="45"/>
      <c r="F57" s="44"/>
      <c r="G57" s="45"/>
      <c r="H57" s="45"/>
      <c r="I57" s="25">
        <f t="shared" si="0"/>
        <v>0</v>
      </c>
      <c r="J57" s="21"/>
      <c r="K57" s="48"/>
      <c r="L57" s="48"/>
      <c r="M57" s="48"/>
      <c r="P57" s="3">
        <f t="shared" si="1"/>
        <v>0</v>
      </c>
      <c r="T57" s="27">
        <f t="shared" si="2"/>
        <v>0</v>
      </c>
      <c r="U57" s="27">
        <f t="shared" si="3"/>
        <v>0</v>
      </c>
    </row>
    <row r="58" spans="1:21" ht="16.5" customHeight="1" x14ac:dyDescent="0.2">
      <c r="A58" s="44"/>
      <c r="B58" s="46"/>
      <c r="C58" s="46"/>
      <c r="D58" s="45"/>
      <c r="E58" s="45"/>
      <c r="F58" s="44"/>
      <c r="G58" s="45"/>
      <c r="H58" s="45"/>
      <c r="I58" s="25">
        <f t="shared" si="0"/>
        <v>0</v>
      </c>
      <c r="J58" s="21"/>
      <c r="K58" s="48"/>
      <c r="L58" s="48"/>
      <c r="M58" s="48"/>
      <c r="P58" s="3">
        <f t="shared" si="1"/>
        <v>0</v>
      </c>
      <c r="T58" s="27">
        <f t="shared" si="2"/>
        <v>0</v>
      </c>
      <c r="U58" s="27">
        <f t="shared" si="3"/>
        <v>0</v>
      </c>
    </row>
    <row r="59" spans="1:21" ht="16.5" customHeight="1" x14ac:dyDescent="0.2">
      <c r="A59" s="44"/>
      <c r="B59" s="46"/>
      <c r="C59" s="46"/>
      <c r="D59" s="45"/>
      <c r="E59" s="45"/>
      <c r="F59" s="44"/>
      <c r="G59" s="45"/>
      <c r="H59" s="45"/>
      <c r="I59" s="25">
        <f t="shared" si="0"/>
        <v>0</v>
      </c>
      <c r="J59" s="21"/>
      <c r="K59" s="48"/>
      <c r="L59" s="48"/>
      <c r="M59" s="48"/>
      <c r="P59" s="3">
        <f t="shared" si="1"/>
        <v>0</v>
      </c>
      <c r="T59" s="27">
        <f t="shared" si="2"/>
        <v>0</v>
      </c>
      <c r="U59" s="27">
        <f t="shared" si="3"/>
        <v>0</v>
      </c>
    </row>
    <row r="60" spans="1:21" ht="16.5" customHeight="1" x14ac:dyDescent="0.2">
      <c r="A60" s="44"/>
      <c r="B60" s="46"/>
      <c r="C60" s="46"/>
      <c r="D60" s="45"/>
      <c r="E60" s="45"/>
      <c r="F60" s="44"/>
      <c r="G60" s="45"/>
      <c r="H60" s="45"/>
      <c r="I60" s="25">
        <f t="shared" si="0"/>
        <v>0</v>
      </c>
      <c r="J60" s="21"/>
      <c r="K60" s="48"/>
      <c r="L60" s="48"/>
      <c r="M60" s="48"/>
      <c r="P60" s="3">
        <f t="shared" si="1"/>
        <v>0</v>
      </c>
      <c r="T60" s="27">
        <f t="shared" si="2"/>
        <v>0</v>
      </c>
      <c r="U60" s="27">
        <f t="shared" si="3"/>
        <v>0</v>
      </c>
    </row>
    <row r="61" spans="1:21" ht="16.5" customHeight="1" x14ac:dyDescent="0.2">
      <c r="A61" s="44"/>
      <c r="B61" s="46"/>
      <c r="C61" s="46"/>
      <c r="D61" s="46"/>
      <c r="E61" s="46"/>
      <c r="F61" s="44"/>
      <c r="G61" s="46"/>
      <c r="H61" s="46"/>
      <c r="I61" s="25">
        <f t="shared" si="0"/>
        <v>0</v>
      </c>
      <c r="J61" s="12"/>
      <c r="K61" s="49"/>
      <c r="L61" s="49"/>
      <c r="M61" s="49"/>
      <c r="P61" s="3">
        <f t="shared" si="1"/>
        <v>0</v>
      </c>
      <c r="T61" s="27">
        <f t="shared" si="2"/>
        <v>0</v>
      </c>
      <c r="U61" s="27">
        <f t="shared" si="3"/>
        <v>0</v>
      </c>
    </row>
    <row r="62" spans="1:21" ht="16.5" customHeight="1" x14ac:dyDescent="0.2">
      <c r="A62" s="44"/>
      <c r="B62" s="46"/>
      <c r="C62" s="46"/>
      <c r="D62" s="46"/>
      <c r="E62" s="46"/>
      <c r="F62" s="44"/>
      <c r="G62" s="46"/>
      <c r="H62" s="46"/>
      <c r="I62" s="25">
        <f t="shared" si="0"/>
        <v>0</v>
      </c>
      <c r="J62" s="12"/>
      <c r="K62" s="49"/>
      <c r="L62" s="49"/>
      <c r="M62" s="49"/>
      <c r="P62" s="3">
        <f t="shared" si="1"/>
        <v>0</v>
      </c>
      <c r="T62" s="27">
        <f t="shared" si="2"/>
        <v>0</v>
      </c>
      <c r="U62" s="27">
        <f t="shared" si="3"/>
        <v>0</v>
      </c>
    </row>
    <row r="63" spans="1:21" s="14" customFormat="1" ht="27.75" hidden="1" customHeight="1" thickBot="1" x14ac:dyDescent="0.25">
      <c r="A63" s="9"/>
      <c r="B63" s="9"/>
      <c r="C63" s="9"/>
      <c r="D63" s="9"/>
      <c r="E63" s="9"/>
      <c r="F63" s="9"/>
      <c r="G63" s="13"/>
      <c r="H63" s="13"/>
      <c r="I63" s="36" t="s">
        <v>36</v>
      </c>
      <c r="J63" s="37"/>
      <c r="K63" s="37">
        <f>SUM(K13:K62)</f>
        <v>0</v>
      </c>
    </row>
    <row r="64" spans="1:21" ht="27.75" hidden="1" customHeight="1" thickTop="1" thickBot="1" x14ac:dyDescent="0.25">
      <c r="A64" s="12"/>
      <c r="B64" s="12"/>
      <c r="C64" s="12"/>
      <c r="D64" s="12"/>
      <c r="E64" s="18"/>
      <c r="F64" s="39"/>
      <c r="G64" s="40"/>
      <c r="H64" s="40"/>
      <c r="I64" s="41" t="s">
        <v>43</v>
      </c>
      <c r="J64" s="40"/>
      <c r="K64" s="42" t="e">
        <f>P65/K63</f>
        <v>#DIV/0!</v>
      </c>
      <c r="L64" s="42" t="e">
        <f>IF(K64&lt;25,"ok","ko")</f>
        <v>#DIV/0!</v>
      </c>
    </row>
    <row r="65" spans="1:21" ht="27.75" customHeight="1" thickBot="1" x14ac:dyDescent="0.25">
      <c r="A65" s="12"/>
      <c r="B65" s="12"/>
      <c r="C65" s="12"/>
      <c r="D65" s="12"/>
      <c r="E65" s="18"/>
      <c r="F65" s="18"/>
      <c r="G65" s="35"/>
      <c r="H65" s="35"/>
      <c r="I65" s="36" t="s">
        <v>39</v>
      </c>
      <c r="J65" s="37"/>
      <c r="K65" s="38">
        <f>T65</f>
        <v>0</v>
      </c>
      <c r="L65" s="10"/>
      <c r="P65" s="15">
        <f>SUM(P13:P62)</f>
        <v>0</v>
      </c>
      <c r="Q65" s="14" t="s">
        <v>35</v>
      </c>
      <c r="R65" s="14"/>
      <c r="T65" s="9">
        <f>SUM(T13:T62)</f>
        <v>0</v>
      </c>
      <c r="U65" s="9">
        <f>SUM(U13:U62)</f>
        <v>0</v>
      </c>
    </row>
    <row r="66" spans="1:21" s="33" customFormat="1" ht="27.75" customHeight="1" thickTop="1" thickBot="1" x14ac:dyDescent="0.25">
      <c r="A66" s="29"/>
      <c r="B66" s="29"/>
      <c r="C66" s="29"/>
      <c r="D66" s="29"/>
      <c r="E66" s="30"/>
      <c r="F66" s="30"/>
      <c r="G66" s="31"/>
      <c r="H66" s="31"/>
      <c r="I66" s="32" t="s">
        <v>47</v>
      </c>
      <c r="J66" s="31"/>
      <c r="K66" s="34" t="e">
        <f>U65/T65</f>
        <v>#DIV/0!</v>
      </c>
      <c r="L66" s="34" t="e">
        <f>IF(K66&gt;0.8,"ok","ko")</f>
        <v>#DIV/0!</v>
      </c>
      <c r="P66" s="15">
        <f>25*K63</f>
        <v>0</v>
      </c>
      <c r="Q66" s="14" t="s">
        <v>34</v>
      </c>
      <c r="R66" s="3"/>
    </row>
    <row r="67" spans="1:21" ht="27.75" customHeight="1" thickTop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O67" s="19"/>
      <c r="P67" s="16">
        <f>P65-P66</f>
        <v>0</v>
      </c>
      <c r="Q67" s="17" t="s">
        <v>13</v>
      </c>
    </row>
    <row r="68" spans="1:21" ht="19.5" x14ac:dyDescent="0.2">
      <c r="A68" s="69" t="s">
        <v>12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1:21" ht="6" customHeight="1" thickBot="1" x14ac:dyDescent="0.25">
      <c r="A69" s="20"/>
      <c r="B69" s="20"/>
      <c r="C69" s="20"/>
      <c r="D69" s="43"/>
      <c r="E69" s="20"/>
      <c r="F69" s="20"/>
      <c r="G69" s="20"/>
      <c r="H69" s="20"/>
      <c r="I69" s="20"/>
      <c r="J69" s="20"/>
      <c r="K69" s="20"/>
    </row>
    <row r="70" spans="1:21" ht="31.5" customHeight="1" thickTop="1" thickBot="1" x14ac:dyDescent="0.25">
      <c r="A70" s="61" t="e">
        <f>IF(K66&gt;0.8,"AUTRES BAIES ALGUES VERTES : Respect du % de SAU hors PP &lt; à 25 jours de sols nus attendu au titre de la ZSCE","AUTRES BAIES ALGUES VERTES : Augmentation du % de SAU hors PP &lt; à 25 jours de sols nus à envisager pour être supérieur à 80%")</f>
        <v>#DIV/0!</v>
      </c>
      <c r="B70" s="62"/>
      <c r="C70" s="62"/>
      <c r="D70" s="62"/>
      <c r="E70" s="62"/>
      <c r="F70" s="62"/>
      <c r="G70" s="62"/>
      <c r="H70" s="62"/>
      <c r="I70" s="62"/>
      <c r="J70" s="62"/>
      <c r="K70" s="63"/>
    </row>
    <row r="71" spans="1:21" ht="15" thickTop="1" x14ac:dyDescent="0.2"/>
  </sheetData>
  <sheetProtection algorithmName="SHA-512" hashValue="gzEvqtFIfoBPe+ywjvIP0pb0z5e0Pssa8wt35cz3zhQfVVioMSHnbeYcVSTwY5uTml2gih9FDZnwh0+CJR5CcA==" saltValue="9OiPQqu4VW1hoJQFoDmqwA==" spinCount="100000" sheet="1" objects="1" scenarios="1"/>
  <mergeCells count="13">
    <mergeCell ref="E1:F1"/>
    <mergeCell ref="L11:L12"/>
    <mergeCell ref="M11:M12"/>
    <mergeCell ref="T11:T12"/>
    <mergeCell ref="U11:U12"/>
    <mergeCell ref="A70:K70"/>
    <mergeCell ref="A2:K2"/>
    <mergeCell ref="A11:C11"/>
    <mergeCell ref="D11:E11"/>
    <mergeCell ref="F11:H11"/>
    <mergeCell ref="I11:I12"/>
    <mergeCell ref="K11:K12"/>
    <mergeCell ref="A68:K68"/>
  </mergeCells>
  <pageMargins left="0" right="0" top="0.39370078740157483" bottom="0.39370078740157483" header="0" footer="0"/>
  <pageSetup paperSize="9" scale="37" orientation="landscape" r:id="rId1"/>
  <headerFooter>
    <oddHeader>&amp;C&amp;A</oddHeader>
    <oddFooter>&amp;CPage 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'Liste cultures'!$A$1:$A$25</xm:f>
          </x14:formula1>
          <xm:sqref>A13:A62</xm:sqref>
        </x14:dataValidation>
        <x14:dataValidation type="list" allowBlank="1" showInputMessage="1" showErrorMessage="1">
          <x14:formula1>
            <xm:f>'Liste cultures'!$A$1:$A$25</xm:f>
          </x14:formula1>
          <xm:sqref>F13:F62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B1" sqref="B1"/>
    </sheetView>
  </sheetViews>
  <sheetFormatPr baseColWidth="10" defaultRowHeight="14.25" x14ac:dyDescent="0.2"/>
  <cols>
    <col min="1" max="1" width="53.625" style="52" bestFit="1" customWidth="1"/>
    <col min="2" max="16384" width="11" style="52"/>
  </cols>
  <sheetData>
    <row r="1" spans="1:1" ht="15" x14ac:dyDescent="0.25">
      <c r="A1" s="51" t="s">
        <v>14</v>
      </c>
    </row>
    <row r="2" spans="1:1" ht="15" x14ac:dyDescent="0.25">
      <c r="A2" s="51" t="s">
        <v>15</v>
      </c>
    </row>
    <row r="3" spans="1:1" ht="15" x14ac:dyDescent="0.25">
      <c r="A3" s="51" t="s">
        <v>16</v>
      </c>
    </row>
    <row r="4" spans="1:1" ht="15" x14ac:dyDescent="0.25">
      <c r="A4" s="51" t="s">
        <v>19</v>
      </c>
    </row>
    <row r="5" spans="1:1" ht="15" x14ac:dyDescent="0.25">
      <c r="A5" s="51" t="s">
        <v>20</v>
      </c>
    </row>
    <row r="6" spans="1:1" ht="15" x14ac:dyDescent="0.25">
      <c r="A6" s="51" t="s">
        <v>21</v>
      </c>
    </row>
    <row r="7" spans="1:1" ht="15" x14ac:dyDescent="0.25">
      <c r="A7" s="51" t="s">
        <v>22</v>
      </c>
    </row>
    <row r="8" spans="1:1" ht="15" x14ac:dyDescent="0.25">
      <c r="A8" s="51" t="s">
        <v>44</v>
      </c>
    </row>
    <row r="9" spans="1:1" ht="15" x14ac:dyDescent="0.25">
      <c r="A9" s="51" t="s">
        <v>45</v>
      </c>
    </row>
    <row r="10" spans="1:1" ht="15" x14ac:dyDescent="0.25">
      <c r="A10" s="51" t="s">
        <v>23</v>
      </c>
    </row>
    <row r="11" spans="1:1" ht="15" x14ac:dyDescent="0.25">
      <c r="A11" s="51" t="s">
        <v>24</v>
      </c>
    </row>
    <row r="12" spans="1:1" ht="15" x14ac:dyDescent="0.25">
      <c r="A12" s="51" t="s">
        <v>18</v>
      </c>
    </row>
    <row r="13" spans="1:1" ht="15" x14ac:dyDescent="0.25">
      <c r="A13" s="51" t="s">
        <v>48</v>
      </c>
    </row>
    <row r="14" spans="1:1" ht="15" x14ac:dyDescent="0.25">
      <c r="A14" s="51" t="s">
        <v>49</v>
      </c>
    </row>
    <row r="15" spans="1:1" ht="15" x14ac:dyDescent="0.25">
      <c r="A15" s="51" t="s">
        <v>25</v>
      </c>
    </row>
    <row r="16" spans="1:1" ht="15" x14ac:dyDescent="0.25">
      <c r="A16" s="51" t="s">
        <v>26</v>
      </c>
    </row>
    <row r="17" spans="1:1" ht="15" x14ac:dyDescent="0.25">
      <c r="A17" s="51" t="s">
        <v>17</v>
      </c>
    </row>
    <row r="18" spans="1:1" ht="15" x14ac:dyDescent="0.25">
      <c r="A18" s="51" t="s">
        <v>27</v>
      </c>
    </row>
    <row r="19" spans="1:1" ht="15" x14ac:dyDescent="0.25">
      <c r="A19" s="51" t="s">
        <v>28</v>
      </c>
    </row>
    <row r="20" spans="1:1" ht="15" x14ac:dyDescent="0.25">
      <c r="A20" s="51" t="s">
        <v>10</v>
      </c>
    </row>
    <row r="21" spans="1:1" ht="15" x14ac:dyDescent="0.25">
      <c r="A21" s="51" t="s">
        <v>11</v>
      </c>
    </row>
    <row r="22" spans="1:1" ht="15" x14ac:dyDescent="0.25">
      <c r="A22" s="51" t="s">
        <v>33</v>
      </c>
    </row>
    <row r="23" spans="1:1" ht="15" x14ac:dyDescent="0.25">
      <c r="A23" s="51" t="s">
        <v>29</v>
      </c>
    </row>
    <row r="24" spans="1:1" ht="15" x14ac:dyDescent="0.25">
      <c r="A24" s="51" t="s">
        <v>30</v>
      </c>
    </row>
    <row r="25" spans="1:1" ht="15" x14ac:dyDescent="0.25">
      <c r="A25" s="51" t="s">
        <v>31</v>
      </c>
    </row>
  </sheetData>
  <sheetProtection algorithmName="SHA-512" hashValue="bOCGMuVxKiwxvzLGpo7Pc89xtR+7aHz8Hy9o8Kt27U9W5W8X0pAzMYGVIuaSFxN8t1DyU0bL/5XO0I2KGNXo8A==" saltValue="wcmOziOFdamjgpjSnnL2m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Indicateur 2022-2023</vt:lpstr>
      <vt:lpstr>Indicateur 2023-2024</vt:lpstr>
      <vt:lpstr>Indicateur 2024-2025</vt:lpstr>
      <vt:lpstr>Liste cultures</vt:lpstr>
      <vt:lpstr>'Indicateur 2022-2023'!Zone_d_impression</vt:lpstr>
      <vt:lpstr>'Indicateur 2023-2024'!Zone_d_impression</vt:lpstr>
      <vt:lpstr>'Indicateur 2024-2025'!Zone_d_impression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GUILLOU Solenn</dc:creator>
  <cp:lastModifiedBy>MONTIGNY Arnaud</cp:lastModifiedBy>
  <cp:revision>3</cp:revision>
  <cp:lastPrinted>2023-10-17T07:32:03Z</cp:lastPrinted>
  <dcterms:created xsi:type="dcterms:W3CDTF">2023-03-31T11:14:15Z</dcterms:created>
  <dcterms:modified xsi:type="dcterms:W3CDTF">2023-10-17T07:38:35Z</dcterms:modified>
</cp:coreProperties>
</file>